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llege Relations\PROMO ITEMS\"/>
    </mc:Choice>
  </mc:AlternateContent>
  <bookViews>
    <workbookView xWindow="0" yWindow="0" windowWidth="28800" windowHeight="12300" firstSheet="1" activeTab="1"/>
  </bookViews>
  <sheets>
    <sheet name="Sheet1" sheetId="1" state="hidden" r:id="rId1"/>
    <sheet name="New" sheetId="3" r:id="rId2"/>
  </sheets>
  <definedNames>
    <definedName name="_xlnm.Print_Area" localSheetId="1">New!$A$1:$E$108</definedName>
    <definedName name="_xlnm.Print_Titles" localSheetId="1">New!$20:$20</definedName>
  </definedNames>
  <calcPr calcId="162913"/>
</workbook>
</file>

<file path=xl/calcChain.xml><?xml version="1.0" encoding="utf-8"?>
<calcChain xmlns="http://schemas.openxmlformats.org/spreadsheetml/2006/main">
  <c r="D54" i="3" l="1"/>
  <c r="D55" i="3"/>
  <c r="D83" i="3" l="1"/>
  <c r="D86" i="3"/>
  <c r="D80" i="3"/>
  <c r="D49" i="3"/>
  <c r="D48" i="3"/>
  <c r="D88" i="3"/>
  <c r="D37" i="3"/>
  <c r="D43" i="3" l="1"/>
  <c r="D23" i="3"/>
  <c r="D24" i="3"/>
  <c r="D25" i="3"/>
  <c r="D85" i="3"/>
  <c r="D36" i="3"/>
  <c r="D34" i="3" l="1"/>
  <c r="D81" i="3" l="1"/>
  <c r="D59" i="3"/>
  <c r="D45" i="3"/>
  <c r="D91" i="3" l="1"/>
  <c r="D61" i="3"/>
  <c r="D60" i="3"/>
  <c r="D57" i="3"/>
  <c r="D35" i="3"/>
  <c r="D29" i="3" l="1"/>
  <c r="D22" i="3" l="1"/>
  <c r="D98" i="3"/>
  <c r="D77" i="3" l="1"/>
  <c r="D76" i="3"/>
  <c r="D62" i="3"/>
  <c r="D95" i="3" l="1"/>
  <c r="D96" i="3" l="1"/>
  <c r="D100" i="3"/>
  <c r="D56" i="3" l="1"/>
  <c r="D87" i="3" l="1"/>
  <c r="D89" i="3"/>
  <c r="D94" i="3"/>
  <c r="D68" i="3" l="1"/>
  <c r="D44" i="3"/>
  <c r="D90" i="3"/>
  <c r="D92" i="3"/>
  <c r="D72" i="3"/>
  <c r="D97" i="3"/>
  <c r="D102" i="3"/>
  <c r="D82" i="3"/>
  <c r="D84" i="3"/>
  <c r="D79" i="3"/>
  <c r="D65" i="3"/>
  <c r="D67" i="3"/>
  <c r="D74" i="3"/>
  <c r="D75" i="3"/>
  <c r="D69" i="3"/>
  <c r="D71" i="3"/>
  <c r="D66" i="3"/>
  <c r="D52" i="3"/>
  <c r="D53" i="3"/>
  <c r="D73" i="3"/>
  <c r="D42" i="3"/>
  <c r="D41" i="3"/>
  <c r="D47" i="3"/>
  <c r="D46" i="3"/>
  <c r="D50" i="3"/>
  <c r="D32" i="3"/>
  <c r="D28" i="3"/>
  <c r="D33" i="3"/>
  <c r="D30" i="3"/>
  <c r="D31" i="3"/>
  <c r="D26" i="3"/>
  <c r="D27" i="3"/>
  <c r="D105" i="3" l="1"/>
</calcChain>
</file>

<file path=xl/sharedStrings.xml><?xml version="1.0" encoding="utf-8"?>
<sst xmlns="http://schemas.openxmlformats.org/spreadsheetml/2006/main" count="267" uniqueCount="191">
  <si>
    <t>Promotional Items Request Form from the Office of College Relations</t>
  </si>
  <si>
    <r>
      <rPr>
        <b/>
        <u/>
        <sz val="11"/>
        <color theme="1"/>
        <rFont val="Calibri"/>
        <family val="2"/>
        <scheme val="minor"/>
      </rPr>
      <t>Please allow 1 week for orders to be filled.</t>
    </r>
    <r>
      <rPr>
        <sz val="11"/>
        <color theme="1"/>
        <rFont val="Calibri"/>
        <family val="2"/>
        <scheme val="minor"/>
      </rPr>
      <t xml:space="preserve">  Orders will be filled based on availability of items.</t>
    </r>
  </si>
  <si>
    <t>NAME:</t>
  </si>
  <si>
    <t>TODAYS DATE:</t>
  </si>
  <si>
    <t>DEPT:</t>
  </si>
  <si>
    <t>BUDGET CODE:</t>
  </si>
  <si>
    <t>E-MAIL:</t>
  </si>
  <si>
    <t>PHONE/EXT:</t>
  </si>
  <si>
    <t>DATE NEEDED:</t>
  </si>
  <si>
    <t>EVENT/REASON:</t>
  </si>
  <si>
    <t>ITEM</t>
  </si>
  <si>
    <t>TOTAL COST</t>
  </si>
  <si>
    <t>Completed by College Relations Office</t>
  </si>
  <si>
    <t>Date Received:</t>
  </si>
  <si>
    <t>Date Filled:</t>
  </si>
  <si>
    <t>By:</t>
  </si>
  <si>
    <t>Notified to pick up:               phone or email</t>
  </si>
  <si>
    <t>COST EACH</t>
  </si>
  <si>
    <t>Blue T-Shirts</t>
  </si>
  <si>
    <t>Women's Varsity - Blue</t>
  </si>
  <si>
    <t>Men's Jersey - Blue</t>
  </si>
  <si>
    <t>Jersey Ringer Tee/Red Splash</t>
  </si>
  <si>
    <t>Onesies (Baby Snap T's)</t>
  </si>
  <si>
    <t>PENS &amp; PENCILS</t>
  </si>
  <si>
    <t>White &amp; Blue Stick pen</t>
  </si>
  <si>
    <t>White &amp; Blue Click Pen</t>
  </si>
  <si>
    <t>Pencils</t>
  </si>
  <si>
    <t>Mechanical Pencils</t>
  </si>
  <si>
    <t>Red/Sivler Pens</t>
  </si>
  <si>
    <t>Recycled Paper Barrel Pens</t>
  </si>
  <si>
    <t>PAPER ITEMS</t>
  </si>
  <si>
    <t>Durahyde Writing Pad</t>
  </si>
  <si>
    <t>Post-It Notes</t>
  </si>
  <si>
    <t>Folders</t>
  </si>
  <si>
    <t>Red Spiral Notepads</t>
  </si>
  <si>
    <t>Recycled Memo Box</t>
  </si>
  <si>
    <t>Car Clings</t>
  </si>
  <si>
    <t>OTHER ITEMS</t>
  </si>
  <si>
    <t>Paper Gift Bag</t>
  </si>
  <si>
    <t>Plastic Bag</t>
  </si>
  <si>
    <t>Recycled Tote Bags</t>
  </si>
  <si>
    <t>Drawstring Backpacks</t>
  </si>
  <si>
    <t>Lunch Bags</t>
  </si>
  <si>
    <t>Golf Balls (3/sleeve)</t>
  </si>
  <si>
    <t>Umbrellas (full size)</t>
  </si>
  <si>
    <t>Mugs</t>
  </si>
  <si>
    <t>Water Bottle/plastic</t>
  </si>
  <si>
    <t>16oz Coffee Tumbler/leatherette</t>
  </si>
  <si>
    <t>Red Cube Memo Holder</t>
  </si>
  <si>
    <t>Lanyards</t>
  </si>
  <si>
    <t>Clips</t>
  </si>
  <si>
    <t>Keychain Calculator</t>
  </si>
  <si>
    <t>Mini Stapler w/staple remover</t>
  </si>
  <si>
    <t>Mouse pads</t>
  </si>
  <si>
    <t>Magnet Picture Frame</t>
  </si>
  <si>
    <t>Handy Pocket Tool Set</t>
  </si>
  <si>
    <t>LED Flashlight</t>
  </si>
  <si>
    <t>Collapsible Can Cooler/coozie</t>
  </si>
  <si>
    <t>.5oz Hand Sanitizer</t>
  </si>
  <si>
    <t>Metal Bottle Opener</t>
  </si>
  <si>
    <t>Lip Balm</t>
  </si>
  <si>
    <t>Blue Whistle Keychain</t>
  </si>
  <si>
    <t>********</t>
  </si>
  <si>
    <t>Gift Baskets (when available)</t>
  </si>
  <si>
    <t># REQUESTED</t>
  </si>
  <si>
    <t>Hoodies/Womens/Navy</t>
  </si>
  <si>
    <t>Hoodies/Mens/Grey</t>
  </si>
  <si>
    <t>3/4 red sleeve-Est 2003</t>
  </si>
  <si>
    <t>$</t>
  </si>
  <si>
    <t>Red Glitter Pens</t>
  </si>
  <si>
    <t>USB 64MB Wristband-Black</t>
  </si>
  <si>
    <t>Water Bottle/stainless steel</t>
  </si>
  <si>
    <t>24 oz Thermal Bottle</t>
  </si>
  <si>
    <t>Umbrells/folding (9")</t>
  </si>
  <si>
    <t>Compressed T-shirts</t>
  </si>
  <si>
    <t>Scarf (Black/Red/Navy)</t>
  </si>
  <si>
    <t>Once contacted, please pick up promotional items in the Office of College Relations, Cent 155.                         (Revised 9/1/11)</t>
  </si>
  <si>
    <t>Polos (red/blue)</t>
  </si>
  <si>
    <t>SPEAKER GIFTS</t>
  </si>
  <si>
    <t>Letter Opener w/Utensil Cup</t>
  </si>
  <si>
    <t>Leatherette KeyTag/Pen holder set</t>
  </si>
  <si>
    <t xml:space="preserve">Rosewood Pen/Pencil Sets </t>
  </si>
  <si>
    <t>*********</t>
  </si>
  <si>
    <t>Youth Tee</t>
  </si>
  <si>
    <t>Cap w/embroidered logo</t>
  </si>
  <si>
    <t>Leather Coaster Sets</t>
  </si>
  <si>
    <t>CLOTHING (men/women/size/color)</t>
  </si>
  <si>
    <t>2in1 Highlighters/pink</t>
  </si>
  <si>
    <t>2in1 Highlighters/orange</t>
  </si>
  <si>
    <t xml:space="preserve">$ </t>
  </si>
  <si>
    <t>Golf Tees (3/bag)</t>
  </si>
  <si>
    <t>QUANTITY</t>
  </si>
  <si>
    <t>CLOTHING</t>
  </si>
  <si>
    <t>PROMOTIONAL ITEM REQUEST FORM</t>
  </si>
  <si>
    <t>Onesie</t>
  </si>
  <si>
    <t>Coozie</t>
  </si>
  <si>
    <t>DRINKWARE</t>
  </si>
  <si>
    <t>BAGS</t>
  </si>
  <si>
    <t>ASSORTED ITEMS</t>
  </si>
  <si>
    <t>Playing Cards</t>
  </si>
  <si>
    <t>Cell Phone Sleeve</t>
  </si>
  <si>
    <t>Name:</t>
  </si>
  <si>
    <t>Dept:</t>
  </si>
  <si>
    <t>Email:</t>
  </si>
  <si>
    <t>Phone:</t>
  </si>
  <si>
    <t>UNIT PRICE</t>
  </si>
  <si>
    <t>TOTAL PRICE</t>
  </si>
  <si>
    <t>WRITING INSTRUMENTS</t>
  </si>
  <si>
    <t>Plastic Bag w/Diecut Handle- Red</t>
  </si>
  <si>
    <t>Car Sun Visor</t>
  </si>
  <si>
    <t>Pencil Sharpner/Eraser  (all in one set)</t>
  </si>
  <si>
    <t xml:space="preserve">Completed by College Relations </t>
  </si>
  <si>
    <t>GRAND TOTAL</t>
  </si>
  <si>
    <t>iPad Leather Cover</t>
  </si>
  <si>
    <t>Flip Flops - Coral w/White Straps</t>
  </si>
  <si>
    <r>
      <rPr>
        <b/>
        <sz val="12"/>
        <rFont val="Calibri"/>
        <family val="2"/>
        <scheme val="minor"/>
      </rPr>
      <t>Complete form and email to:</t>
    </r>
    <r>
      <rPr>
        <b/>
        <sz val="12"/>
        <color theme="5"/>
        <rFont val="Calibri"/>
        <family val="2"/>
        <scheme val="minor"/>
      </rPr>
      <t xml:space="preserve">  cfcr@lonestar.edu</t>
    </r>
  </si>
  <si>
    <t>Recycle Bag - Red/White Design</t>
  </si>
  <si>
    <t>Car Window Clings</t>
  </si>
  <si>
    <t>Hand Sanitizer w/Rubber Loop Holder: Lime Green</t>
  </si>
  <si>
    <t>Sunglasses - Yellow</t>
  </si>
  <si>
    <t>Folder w/2 Pockets - Design on Front &amp; Back</t>
  </si>
  <si>
    <t xml:space="preserve">Folder w/2 Pockets - Design on Front  </t>
  </si>
  <si>
    <t xml:space="preserve">Padfolio - Zippered Dura Hyde </t>
  </si>
  <si>
    <t>Glass Paperweight Gift Box</t>
  </si>
  <si>
    <t>Stainless Steel Tumbler Gift Box Set of 2</t>
  </si>
  <si>
    <t>USB Carabiner Stianless Steel Clip</t>
  </si>
  <si>
    <t>Budget Mgr:</t>
  </si>
  <si>
    <t>Ladies Button Down Shirt</t>
  </si>
  <si>
    <t>Beanie Caps - Black</t>
  </si>
  <si>
    <t>Date Requested:</t>
  </si>
  <si>
    <t>Event:</t>
  </si>
  <si>
    <t>Date Needed:</t>
  </si>
  <si>
    <t>Budget Code:</t>
  </si>
  <si>
    <t>Budget Approval:</t>
  </si>
  <si>
    <t>Please allow 1 week for orders to be filled; 2 weeks for large orders; 4 weeks for special items</t>
  </si>
  <si>
    <t>Orders filled based on availability and may be substituted as needed</t>
  </si>
  <si>
    <t>Orders to be picked-up in  College Relations office - CENT 155 when notified</t>
  </si>
  <si>
    <t>Men's Button Down Shirt</t>
  </si>
  <si>
    <t>Scarf - Navy, Red, Black</t>
  </si>
  <si>
    <t>Unisex Ringer T-shirts - White w/Blue Trim</t>
  </si>
  <si>
    <t>Children's "Future Star" T-shirt</t>
  </si>
  <si>
    <t>Computer/Messenger Bag</t>
  </si>
  <si>
    <t>Journal &amp; Pen Gift Box Set - Black Leather</t>
  </si>
  <si>
    <t>Igloo 1/2 gal. Cooler</t>
  </si>
  <si>
    <t>College Pennant</t>
  </si>
  <si>
    <t>Paper Bag w/Rope Handle - 8x10 Blue</t>
  </si>
  <si>
    <t>Unisex Full Zip Lightweight Hoodie - Teal</t>
  </si>
  <si>
    <t>Cap - Trucker Style - Black w/Falcon Logo</t>
  </si>
  <si>
    <t>Unisex Colorblock Raglan Jersey w/Falcon Logo</t>
  </si>
  <si>
    <t>Stainless Steel Doublewall Tumbler w/Straw</t>
  </si>
  <si>
    <t>Phone Cleaner on Info Card</t>
  </si>
  <si>
    <t xml:space="preserve">Highlighter - Yellow </t>
  </si>
  <si>
    <t>Highlighter Set - 5 Colors</t>
  </si>
  <si>
    <t>Jotter &amp; Pen Set - Blue Poly Cover w/Falcon Logo</t>
  </si>
  <si>
    <t>Unisex T-shirts - Grey w/Falcon Logo</t>
  </si>
  <si>
    <t>Multi-Strand Charger</t>
  </si>
  <si>
    <t>Ear Buds in Drawstring Pouch - Red</t>
  </si>
  <si>
    <t>Coffee Mug - 16 oz. Cobalt Blue/White</t>
  </si>
  <si>
    <t>Drawstring Backpack w/Zipper Pocket - Black w/Falcon logo</t>
  </si>
  <si>
    <t>_____________________________________________</t>
  </si>
  <si>
    <t>CLOTHING SIZE</t>
  </si>
  <si>
    <t>Date Received: _________________      Date Filled: _________________      Filled By: _________________      Date Notified: _______________</t>
  </si>
  <si>
    <t xml:space="preserve">Ladies  Yoga Pants </t>
  </si>
  <si>
    <t xml:space="preserve">Men's  Sweat Pants </t>
  </si>
  <si>
    <t>Pencil, Mechanical  (500/bx)</t>
  </si>
  <si>
    <t>Pen, Gel - Black</t>
  </si>
  <si>
    <t>Pen, Click - Red w/Bling</t>
  </si>
  <si>
    <t>Pen, Stick  (500/bx)</t>
  </si>
  <si>
    <t>Pen, Stylus Click - Blue/White or Silver/Black</t>
  </si>
  <si>
    <t>Pencil, Wooden #2 (100/bx)</t>
  </si>
  <si>
    <t>Folder, Tri Foldout w/1 pocket - FTIC Info</t>
  </si>
  <si>
    <t>Letter Opener with Utensil Cup Gift Box</t>
  </si>
  <si>
    <t>Key Ring/Pen/Business Card Set - Black Leather</t>
  </si>
  <si>
    <t xml:space="preserve">Hacky Sacks </t>
  </si>
  <si>
    <t>Golf Umbrella</t>
  </si>
  <si>
    <t>Rugby Black/Gray Scarfs</t>
  </si>
  <si>
    <t>Foam Football</t>
  </si>
  <si>
    <t>Pen, Rollerball</t>
  </si>
  <si>
    <t>Charging Bank</t>
  </si>
  <si>
    <t>Blankets</t>
  </si>
  <si>
    <t>Sharpie Black</t>
  </si>
  <si>
    <t>Ladies Polo Shirt, V-neck - Red, Blue</t>
  </si>
  <si>
    <t>Lapel Pin - Shield with Logo</t>
  </si>
  <si>
    <t>Men's Polo Shirt - Red, Blue</t>
  </si>
  <si>
    <t>Folder w/2 Pockets- Design on Front &amp; Back Falcon</t>
  </si>
  <si>
    <t>Note Pads - 5-1/2 x 8-1/2  (Unruled)</t>
  </si>
  <si>
    <t xml:space="preserve">Key Chain, Bottle Opener, Flashlight Combo </t>
  </si>
  <si>
    <t>Umbrella, Beige</t>
  </si>
  <si>
    <t>Magnetic Clip-Star Shaped</t>
  </si>
  <si>
    <t>USB Keychain w/Lanyard</t>
  </si>
  <si>
    <t>Updated: 9/27/17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</si>
</sst>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3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FUTURA"/>
    </font>
    <font>
      <u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0" fillId="0" borderId="3" xfId="0" applyBorder="1"/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4" fillId="0" borderId="12" xfId="0" applyFont="1" applyBorder="1"/>
    <xf numFmtId="0" fontId="6" fillId="0" borderId="12" xfId="0" applyFont="1" applyBorder="1"/>
    <xf numFmtId="0" fontId="4" fillId="0" borderId="12" xfId="0" applyFont="1" applyBorder="1" applyAlignment="1">
      <alignment horizontal="right"/>
    </xf>
    <xf numFmtId="0" fontId="0" fillId="0" borderId="12" xfId="0" applyBorder="1"/>
    <xf numFmtId="0" fontId="3" fillId="0" borderId="12" xfId="0" applyFont="1" applyBorder="1"/>
    <xf numFmtId="0" fontId="3" fillId="0" borderId="13" xfId="0" applyFont="1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right"/>
    </xf>
    <xf numFmtId="0" fontId="1" fillId="0" borderId="16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0" fontId="5" fillId="2" borderId="18" xfId="0" applyFont="1" applyFill="1" applyBorder="1"/>
    <xf numFmtId="0" fontId="5" fillId="0" borderId="18" xfId="0" applyFont="1" applyBorder="1" applyAlignment="1"/>
    <xf numFmtId="0" fontId="5" fillId="2" borderId="19" xfId="0" applyFont="1" applyFill="1" applyBorder="1"/>
    <xf numFmtId="0" fontId="0" fillId="2" borderId="4" xfId="0" applyFill="1" applyBorder="1"/>
    <xf numFmtId="0" fontId="1" fillId="0" borderId="20" xfId="0" applyFont="1" applyBorder="1"/>
    <xf numFmtId="0" fontId="1" fillId="0" borderId="15" xfId="0" applyFont="1" applyBorder="1"/>
    <xf numFmtId="164" fontId="4" fillId="0" borderId="3" xfId="0" applyNumberFormat="1" applyFont="1" applyBorder="1" applyAlignment="1">
      <alignment horizontal="right"/>
    </xf>
    <xf numFmtId="8" fontId="4" fillId="0" borderId="3" xfId="0" applyNumberFormat="1" applyFont="1" applyBorder="1" applyAlignment="1">
      <alignment horizontal="right"/>
    </xf>
    <xf numFmtId="0" fontId="4" fillId="2" borderId="3" xfId="0" applyFont="1" applyFill="1" applyBorder="1"/>
    <xf numFmtId="8" fontId="4" fillId="0" borderId="7" xfId="0" applyNumberFormat="1" applyFont="1" applyBorder="1" applyAlignment="1">
      <alignment horizontal="right"/>
    </xf>
    <xf numFmtId="0" fontId="4" fillId="2" borderId="7" xfId="0" applyFont="1" applyFill="1" applyBorder="1"/>
    <xf numFmtId="164" fontId="5" fillId="0" borderId="3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0" fillId="0" borderId="0" xfId="0" applyAlignment="1"/>
    <xf numFmtId="0" fontId="1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 wrapText="1"/>
    </xf>
    <xf numFmtId="0" fontId="10" fillId="0" borderId="0" xfId="0" applyFont="1" applyAlignment="1">
      <alignment horizontal="centerContinuous" wrapText="1"/>
    </xf>
    <xf numFmtId="0" fontId="12" fillId="0" borderId="3" xfId="0" applyFont="1" applyBorder="1"/>
    <xf numFmtId="44" fontId="12" fillId="0" borderId="0" xfId="1" applyFont="1" applyFill="1" applyBorder="1"/>
    <xf numFmtId="44" fontId="12" fillId="0" borderId="3" xfId="1" applyFont="1" applyFill="1" applyBorder="1"/>
    <xf numFmtId="44" fontId="0" fillId="0" borderId="0" xfId="0" applyNumberFormat="1"/>
    <xf numFmtId="44" fontId="11" fillId="0" borderId="0" xfId="0" applyNumberFormat="1" applyFont="1" applyAlignment="1"/>
    <xf numFmtId="44" fontId="8" fillId="0" borderId="0" xfId="0" applyNumberFormat="1" applyFont="1" applyAlignment="1">
      <alignment horizontal="centerContinuous" wrapText="1"/>
    </xf>
    <xf numFmtId="44" fontId="10" fillId="0" borderId="0" xfId="0" applyNumberFormat="1" applyFont="1" applyAlignment="1">
      <alignment horizontal="centerContinuous" wrapText="1"/>
    </xf>
    <xf numFmtId="44" fontId="12" fillId="0" borderId="3" xfId="0" applyNumberFormat="1" applyFont="1" applyBorder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left"/>
    </xf>
    <xf numFmtId="44" fontId="18" fillId="0" borderId="0" xfId="0" applyNumberFormat="1" applyFont="1" applyBorder="1" applyAlignment="1">
      <alignment horizontal="left" indent="4"/>
    </xf>
    <xf numFmtId="0" fontId="17" fillId="0" borderId="2" xfId="0" applyFont="1" applyBorder="1" applyAlignment="1">
      <alignment horizontal="left"/>
    </xf>
    <xf numFmtId="0" fontId="19" fillId="0" borderId="2" xfId="2" applyFont="1" applyBorder="1" applyAlignment="1">
      <alignment horizontal="left"/>
    </xf>
    <xf numFmtId="0" fontId="17" fillId="0" borderId="0" xfId="0" applyFont="1"/>
    <xf numFmtId="44" fontId="17" fillId="0" borderId="0" xfId="0" applyNumberFormat="1" applyFont="1"/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4" fontId="15" fillId="0" borderId="4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44" fontId="12" fillId="0" borderId="3" xfId="1" applyNumberFormat="1" applyFont="1" applyBorder="1"/>
    <xf numFmtId="0" fontId="12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0" xfId="0" applyFont="1" applyBorder="1"/>
    <xf numFmtId="0" fontId="12" fillId="0" borderId="5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" xfId="0" applyFont="1" applyFill="1" applyBorder="1"/>
    <xf numFmtId="0" fontId="21" fillId="0" borderId="28" xfId="0" applyFont="1" applyBorder="1"/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44" fontId="12" fillId="0" borderId="0" xfId="1" applyNumberFormat="1" applyFont="1" applyBorder="1"/>
    <xf numFmtId="0" fontId="12" fillId="0" borderId="0" xfId="0" applyFont="1" applyBorder="1" applyAlignment="1">
      <alignment horizontal="center"/>
    </xf>
    <xf numFmtId="0" fontId="16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44" fontId="21" fillId="0" borderId="0" xfId="0" applyNumberFormat="1" applyFont="1"/>
    <xf numFmtId="0" fontId="21" fillId="0" borderId="0" xfId="0" applyFont="1"/>
    <xf numFmtId="0" fontId="21" fillId="0" borderId="0" xfId="0" applyFont="1" applyAlignment="1">
      <alignment horizontal="center"/>
    </xf>
    <xf numFmtId="44" fontId="12" fillId="0" borderId="30" xfId="0" applyNumberFormat="1" applyFont="1" applyBorder="1"/>
    <xf numFmtId="0" fontId="14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 wrapText="1"/>
    </xf>
    <xf numFmtId="0" fontId="12" fillId="0" borderId="27" xfId="0" applyNumberFormat="1" applyFont="1" applyBorder="1" applyAlignment="1">
      <alignment horizontal="center"/>
    </xf>
    <xf numFmtId="0" fontId="12" fillId="0" borderId="2" xfId="0" applyFont="1" applyBorder="1"/>
    <xf numFmtId="44" fontId="12" fillId="0" borderId="2" xfId="1" applyNumberFormat="1" applyFont="1" applyBorder="1"/>
    <xf numFmtId="0" fontId="12" fillId="0" borderId="3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4" fontId="17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14" fontId="17" fillId="0" borderId="0" xfId="0" applyNumberFormat="1" applyFont="1" applyBorder="1" applyAlignment="1"/>
    <xf numFmtId="0" fontId="17" fillId="0" borderId="0" xfId="0" applyFont="1" applyBorder="1" applyAlignment="1"/>
    <xf numFmtId="14" fontId="17" fillId="0" borderId="1" xfId="0" applyNumberFormat="1" applyFont="1" applyBorder="1" applyAlignment="1">
      <alignment horizontal="left"/>
    </xf>
    <xf numFmtId="14" fontId="17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43" fontId="12" fillId="0" borderId="5" xfId="3" applyFont="1" applyBorder="1" applyAlignment="1">
      <alignment horizontal="center"/>
    </xf>
    <xf numFmtId="43" fontId="12" fillId="0" borderId="3" xfId="3" applyFont="1" applyBorder="1"/>
    <xf numFmtId="43" fontId="12" fillId="0" borderId="3" xfId="3" applyFont="1" applyFill="1" applyBorder="1"/>
    <xf numFmtId="43" fontId="12" fillId="0" borderId="28" xfId="3" applyFont="1" applyBorder="1" applyAlignment="1">
      <alignment horizontal="center"/>
    </xf>
    <xf numFmtId="43" fontId="0" fillId="0" borderId="0" xfId="3" applyFont="1"/>
    <xf numFmtId="44" fontId="12" fillId="0" borderId="2" xfId="1" applyFont="1" applyFill="1" applyBorder="1"/>
    <xf numFmtId="44" fontId="12" fillId="3" borderId="3" xfId="1" applyFont="1" applyFill="1" applyBorder="1"/>
    <xf numFmtId="44" fontId="12" fillId="3" borderId="14" xfId="1" applyFont="1" applyFill="1" applyBorder="1"/>
    <xf numFmtId="44" fontId="16" fillId="3" borderId="32" xfId="1" applyFont="1" applyFill="1" applyBorder="1"/>
    <xf numFmtId="0" fontId="22" fillId="3" borderId="9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right"/>
    </xf>
    <xf numFmtId="0" fontId="16" fillId="3" borderId="8" xfId="0" applyFont="1" applyFill="1" applyBorder="1" applyAlignment="1">
      <alignment horizontal="left"/>
    </xf>
    <xf numFmtId="44" fontId="22" fillId="3" borderId="9" xfId="0" applyNumberFormat="1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/>
    </xf>
    <xf numFmtId="44" fontId="22" fillId="3" borderId="12" xfId="0" applyNumberFormat="1" applyFont="1" applyFill="1" applyBorder="1"/>
    <xf numFmtId="0" fontId="22" fillId="3" borderId="13" xfId="0" applyFont="1" applyFill="1" applyBorder="1"/>
    <xf numFmtId="0" fontId="12" fillId="0" borderId="29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20" fillId="0" borderId="27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EBF7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19050</xdr:rowOff>
    </xdr:from>
    <xdr:to>
      <xdr:col>8</xdr:col>
      <xdr:colOff>152400</xdr:colOff>
      <xdr:row>6</xdr:row>
      <xdr:rowOff>85725</xdr:rowOff>
    </xdr:to>
    <xdr:pic>
      <xdr:nvPicPr>
        <xdr:cNvPr id="12" name="Picture 11" descr="CyFair_Horizont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19050"/>
          <a:ext cx="2409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1847849</xdr:colOff>
      <xdr:row>0</xdr:row>
      <xdr:rowOff>105833</xdr:rowOff>
    </xdr:from>
    <xdr:to>
      <xdr:col>3</xdr:col>
      <xdr:colOff>566792</xdr:colOff>
      <xdr:row>5</xdr:row>
      <xdr:rowOff>134408</xdr:rowOff>
    </xdr:to>
    <xdr:pic>
      <xdr:nvPicPr>
        <xdr:cNvPr id="6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4" r="5336" b="1881"/>
        <a:stretch/>
      </xdr:blipFill>
      <xdr:spPr bwMode="auto">
        <a:xfrm>
          <a:off x="2543174" y="105833"/>
          <a:ext cx="1852668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4"/>
  <sheetViews>
    <sheetView view="pageLayout" topLeftCell="A25" zoomScaleNormal="90" workbookViewId="0">
      <selection activeCell="A53" sqref="A53:L54"/>
    </sheetView>
  </sheetViews>
  <sheetFormatPr defaultRowHeight="15"/>
  <cols>
    <col min="5" max="5" width="9.140625" style="20"/>
  </cols>
  <sheetData>
    <row r="1" spans="1:1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O4" s="20"/>
    </row>
    <row r="5" spans="1:1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5" ht="12" customHeight="1">
      <c r="A8" s="128" t="s">
        <v>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5" ht="12" customHeight="1">
      <c r="A9" s="127" t="s">
        <v>1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5" ht="12" customHeight="1">
      <c r="A10" s="127" t="s">
        <v>76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5" ht="15.95" customHeight="1">
      <c r="A11" t="s">
        <v>2</v>
      </c>
      <c r="B11" s="1"/>
      <c r="C11" s="1"/>
      <c r="D11" s="1"/>
      <c r="E11" s="18"/>
      <c r="F11" s="1"/>
      <c r="H11" t="s">
        <v>3</v>
      </c>
      <c r="J11" s="1"/>
      <c r="K11" s="1"/>
      <c r="L11" s="1"/>
    </row>
    <row r="12" spans="1:15" ht="15.95" customHeight="1">
      <c r="A12" t="s">
        <v>4</v>
      </c>
      <c r="B12" s="2"/>
      <c r="C12" s="2"/>
      <c r="D12" s="2"/>
      <c r="E12" s="19"/>
      <c r="F12" s="2"/>
      <c r="H12" t="s">
        <v>5</v>
      </c>
      <c r="J12" s="2"/>
      <c r="K12" s="2"/>
      <c r="L12" s="2"/>
    </row>
    <row r="13" spans="1:15" ht="15.95" customHeight="1">
      <c r="A13" t="s">
        <v>6</v>
      </c>
      <c r="B13" s="2"/>
      <c r="C13" s="2"/>
      <c r="D13" s="2"/>
      <c r="E13" s="19"/>
      <c r="F13" s="2"/>
      <c r="H13" t="s">
        <v>7</v>
      </c>
      <c r="J13" s="2"/>
      <c r="K13" s="2"/>
      <c r="L13" s="2"/>
    </row>
    <row r="14" spans="1:15" ht="15.95" customHeight="1">
      <c r="A14" t="s">
        <v>9</v>
      </c>
      <c r="C14" s="2"/>
      <c r="D14" s="2"/>
      <c r="E14" s="19"/>
      <c r="F14" s="2"/>
      <c r="H14" t="s">
        <v>8</v>
      </c>
      <c r="J14" s="2"/>
      <c r="K14" s="2"/>
      <c r="L14" s="2"/>
    </row>
    <row r="15" spans="1:15" ht="8.1" customHeight="1" thickBot="1"/>
    <row r="16" spans="1:15" ht="15.75" thickBot="1">
      <c r="A16" s="25" t="s">
        <v>64</v>
      </c>
      <c r="B16" s="129" t="s">
        <v>10</v>
      </c>
      <c r="C16" s="129"/>
      <c r="D16" s="129"/>
      <c r="E16" s="26" t="s">
        <v>17</v>
      </c>
      <c r="F16" s="27" t="s">
        <v>11</v>
      </c>
      <c r="G16" s="25" t="s">
        <v>64</v>
      </c>
      <c r="H16" s="129" t="s">
        <v>10</v>
      </c>
      <c r="I16" s="129"/>
      <c r="J16" s="129"/>
      <c r="K16" s="28" t="s">
        <v>17</v>
      </c>
      <c r="L16" s="29" t="s">
        <v>11</v>
      </c>
    </row>
    <row r="17" spans="1:12">
      <c r="A17" s="24" t="s">
        <v>62</v>
      </c>
      <c r="B17" s="130" t="s">
        <v>86</v>
      </c>
      <c r="C17" s="131"/>
      <c r="D17" s="132"/>
      <c r="E17" s="31" t="s">
        <v>62</v>
      </c>
      <c r="F17" s="30"/>
      <c r="G17" s="31" t="s">
        <v>62</v>
      </c>
      <c r="H17" s="124" t="s">
        <v>37</v>
      </c>
      <c r="I17" s="125"/>
      <c r="J17" s="126"/>
      <c r="K17" s="31" t="s">
        <v>62</v>
      </c>
      <c r="L17" s="30"/>
    </row>
    <row r="18" spans="1:12">
      <c r="A18" s="7"/>
      <c r="B18" s="120" t="s">
        <v>77</v>
      </c>
      <c r="C18" s="120"/>
      <c r="D18" s="120"/>
      <c r="E18" s="33">
        <v>15</v>
      </c>
      <c r="F18" s="35" t="s">
        <v>68</v>
      </c>
      <c r="G18" s="4"/>
      <c r="H18" s="120" t="s">
        <v>38</v>
      </c>
      <c r="I18" s="120"/>
      <c r="J18" s="120"/>
      <c r="K18" s="33">
        <v>1</v>
      </c>
      <c r="L18" s="35" t="s">
        <v>68</v>
      </c>
    </row>
    <row r="19" spans="1:12">
      <c r="A19" s="7"/>
      <c r="B19" s="120" t="s">
        <v>18</v>
      </c>
      <c r="C19" s="120"/>
      <c r="D19" s="120"/>
      <c r="E19" s="33">
        <v>4</v>
      </c>
      <c r="F19" s="35" t="s">
        <v>68</v>
      </c>
      <c r="G19" s="4"/>
      <c r="H19" s="120" t="s">
        <v>39</v>
      </c>
      <c r="I19" s="120"/>
      <c r="J19" s="120"/>
      <c r="K19" s="33">
        <v>1</v>
      </c>
      <c r="L19" s="35" t="s">
        <v>68</v>
      </c>
    </row>
    <row r="20" spans="1:12">
      <c r="A20" s="7"/>
      <c r="B20" s="120" t="s">
        <v>19</v>
      </c>
      <c r="C20" s="120"/>
      <c r="D20" s="120"/>
      <c r="E20" s="33">
        <v>5</v>
      </c>
      <c r="F20" s="35" t="s">
        <v>68</v>
      </c>
      <c r="G20" s="4"/>
      <c r="H20" s="120" t="s">
        <v>40</v>
      </c>
      <c r="I20" s="120"/>
      <c r="J20" s="120"/>
      <c r="K20" s="33">
        <v>2</v>
      </c>
      <c r="L20" s="35" t="s">
        <v>68</v>
      </c>
    </row>
    <row r="21" spans="1:12">
      <c r="A21" s="7"/>
      <c r="B21" s="120" t="s">
        <v>20</v>
      </c>
      <c r="C21" s="120"/>
      <c r="D21" s="120"/>
      <c r="E21" s="33">
        <v>13</v>
      </c>
      <c r="F21" s="35" t="s">
        <v>68</v>
      </c>
      <c r="G21" s="4"/>
      <c r="H21" s="120" t="s">
        <v>41</v>
      </c>
      <c r="I21" s="120"/>
      <c r="J21" s="120"/>
      <c r="K21" s="33">
        <v>1.5</v>
      </c>
      <c r="L21" s="35" t="s">
        <v>68</v>
      </c>
    </row>
    <row r="22" spans="1:12">
      <c r="A22" s="7"/>
      <c r="B22" s="120" t="s">
        <v>21</v>
      </c>
      <c r="C22" s="120"/>
      <c r="D22" s="120"/>
      <c r="E22" s="33">
        <v>8</v>
      </c>
      <c r="F22" s="35" t="s">
        <v>68</v>
      </c>
      <c r="G22" s="4"/>
      <c r="H22" s="120" t="s">
        <v>42</v>
      </c>
      <c r="I22" s="120"/>
      <c r="J22" s="120"/>
      <c r="K22" s="33">
        <v>4.75</v>
      </c>
      <c r="L22" s="35" t="s">
        <v>68</v>
      </c>
    </row>
    <row r="23" spans="1:12">
      <c r="A23" s="7"/>
      <c r="B23" s="120" t="s">
        <v>67</v>
      </c>
      <c r="C23" s="120"/>
      <c r="D23" s="120"/>
      <c r="E23" s="33">
        <v>6.5</v>
      </c>
      <c r="F23" s="35" t="s">
        <v>68</v>
      </c>
      <c r="G23" s="4"/>
      <c r="H23" s="120" t="s">
        <v>43</v>
      </c>
      <c r="I23" s="120"/>
      <c r="J23" s="120"/>
      <c r="K23" s="33">
        <v>5</v>
      </c>
      <c r="L23" s="35" t="s">
        <v>68</v>
      </c>
    </row>
    <row r="24" spans="1:12">
      <c r="A24" s="7"/>
      <c r="B24" s="121" t="s">
        <v>74</v>
      </c>
      <c r="C24" s="122"/>
      <c r="D24" s="123"/>
      <c r="E24" s="33">
        <v>4.5</v>
      </c>
      <c r="F24" s="35" t="s">
        <v>68</v>
      </c>
      <c r="G24" s="4"/>
      <c r="H24" s="120" t="s">
        <v>90</v>
      </c>
      <c r="I24" s="120"/>
      <c r="J24" s="120"/>
      <c r="K24" s="33">
        <v>0.5</v>
      </c>
      <c r="L24" s="35" t="s">
        <v>68</v>
      </c>
    </row>
    <row r="25" spans="1:12">
      <c r="A25" s="7"/>
      <c r="B25" s="120" t="s">
        <v>66</v>
      </c>
      <c r="C25" s="120"/>
      <c r="D25" s="120"/>
      <c r="E25" s="34">
        <v>20</v>
      </c>
      <c r="F25" s="35" t="s">
        <v>68</v>
      </c>
      <c r="G25" s="4"/>
      <c r="H25" s="120" t="s">
        <v>44</v>
      </c>
      <c r="I25" s="120"/>
      <c r="J25" s="120"/>
      <c r="K25" s="33">
        <v>8</v>
      </c>
      <c r="L25" s="35" t="s">
        <v>68</v>
      </c>
    </row>
    <row r="26" spans="1:12">
      <c r="A26" s="7"/>
      <c r="B26" s="120" t="s">
        <v>65</v>
      </c>
      <c r="C26" s="120"/>
      <c r="D26" s="120"/>
      <c r="E26" s="34">
        <v>20</v>
      </c>
      <c r="F26" s="35" t="s">
        <v>68</v>
      </c>
      <c r="G26" s="4"/>
      <c r="H26" s="120" t="s">
        <v>73</v>
      </c>
      <c r="I26" s="120"/>
      <c r="J26" s="120"/>
      <c r="K26" s="33">
        <v>4.25</v>
      </c>
      <c r="L26" s="35" t="s">
        <v>68</v>
      </c>
    </row>
    <row r="27" spans="1:12">
      <c r="A27" s="7"/>
      <c r="B27" s="121" t="s">
        <v>83</v>
      </c>
      <c r="C27" s="122"/>
      <c r="D27" s="123"/>
      <c r="E27" s="33">
        <v>4</v>
      </c>
      <c r="F27" s="35" t="s">
        <v>68</v>
      </c>
      <c r="G27" s="4"/>
      <c r="H27" s="120" t="s">
        <v>45</v>
      </c>
      <c r="I27" s="120"/>
      <c r="J27" s="120"/>
      <c r="K27" s="33">
        <v>3</v>
      </c>
      <c r="L27" s="35" t="s">
        <v>68</v>
      </c>
    </row>
    <row r="28" spans="1:12">
      <c r="A28" s="7"/>
      <c r="B28" s="120" t="s">
        <v>22</v>
      </c>
      <c r="C28" s="120"/>
      <c r="D28" s="120"/>
      <c r="E28" s="33">
        <v>4</v>
      </c>
      <c r="F28" s="35" t="s">
        <v>68</v>
      </c>
      <c r="G28" s="4"/>
      <c r="H28" s="120" t="s">
        <v>47</v>
      </c>
      <c r="I28" s="120"/>
      <c r="J28" s="120"/>
      <c r="K28" s="33">
        <v>5</v>
      </c>
      <c r="L28" s="35" t="s">
        <v>68</v>
      </c>
    </row>
    <row r="29" spans="1:12">
      <c r="A29" s="7"/>
      <c r="B29" s="121" t="s">
        <v>75</v>
      </c>
      <c r="C29" s="122"/>
      <c r="D29" s="123"/>
      <c r="E29" s="33">
        <v>3.5</v>
      </c>
      <c r="F29" s="35" t="s">
        <v>68</v>
      </c>
      <c r="G29" s="4"/>
      <c r="H29" s="120" t="s">
        <v>46</v>
      </c>
      <c r="I29" s="120"/>
      <c r="J29" s="120"/>
      <c r="K29" s="33">
        <v>2.5</v>
      </c>
      <c r="L29" s="35" t="s">
        <v>68</v>
      </c>
    </row>
    <row r="30" spans="1:12">
      <c r="A30" s="7"/>
      <c r="B30" s="121" t="s">
        <v>84</v>
      </c>
      <c r="C30" s="122"/>
      <c r="D30" s="123"/>
      <c r="E30" s="33">
        <v>7.5</v>
      </c>
      <c r="F30" s="35" t="s">
        <v>68</v>
      </c>
      <c r="G30" s="4"/>
      <c r="H30" s="120" t="s">
        <v>71</v>
      </c>
      <c r="I30" s="120"/>
      <c r="J30" s="120"/>
      <c r="K30" s="33">
        <v>4.5</v>
      </c>
      <c r="L30" s="35" t="s">
        <v>68</v>
      </c>
    </row>
    <row r="31" spans="1:12">
      <c r="A31" s="22" t="s">
        <v>62</v>
      </c>
      <c r="B31" s="134" t="s">
        <v>23</v>
      </c>
      <c r="C31" s="135"/>
      <c r="D31" s="136"/>
      <c r="E31" s="32" t="s">
        <v>62</v>
      </c>
      <c r="F31" s="5"/>
      <c r="G31" s="4"/>
      <c r="H31" s="120" t="s">
        <v>72</v>
      </c>
      <c r="I31" s="120"/>
      <c r="J31" s="120"/>
      <c r="K31" s="33">
        <v>7</v>
      </c>
      <c r="L31" s="35" t="s">
        <v>68</v>
      </c>
    </row>
    <row r="32" spans="1:12">
      <c r="A32" s="7"/>
      <c r="B32" s="120" t="s">
        <v>24</v>
      </c>
      <c r="C32" s="120"/>
      <c r="D32" s="120"/>
      <c r="E32" s="34">
        <v>0.25</v>
      </c>
      <c r="F32" s="35" t="s">
        <v>68</v>
      </c>
      <c r="G32" s="4"/>
      <c r="H32" s="120" t="s">
        <v>48</v>
      </c>
      <c r="I32" s="120"/>
      <c r="J32" s="120"/>
      <c r="K32" s="33">
        <v>1</v>
      </c>
      <c r="L32" s="35" t="s">
        <v>68</v>
      </c>
    </row>
    <row r="33" spans="1:20">
      <c r="A33" s="7"/>
      <c r="B33" s="120" t="s">
        <v>25</v>
      </c>
      <c r="C33" s="120"/>
      <c r="D33" s="120"/>
      <c r="E33" s="34">
        <v>0.5</v>
      </c>
      <c r="F33" s="35" t="s">
        <v>68</v>
      </c>
      <c r="G33" s="4"/>
      <c r="H33" s="120" t="s">
        <v>49</v>
      </c>
      <c r="I33" s="120"/>
      <c r="J33" s="120"/>
      <c r="K33" s="33">
        <v>0.75</v>
      </c>
      <c r="L33" s="35" t="s">
        <v>68</v>
      </c>
    </row>
    <row r="34" spans="1:20">
      <c r="A34" s="7"/>
      <c r="B34" s="120" t="s">
        <v>26</v>
      </c>
      <c r="C34" s="120"/>
      <c r="D34" s="120"/>
      <c r="E34" s="34">
        <v>0.25</v>
      </c>
      <c r="F34" s="35" t="s">
        <v>68</v>
      </c>
      <c r="G34" s="4"/>
      <c r="H34" s="120" t="s">
        <v>50</v>
      </c>
      <c r="I34" s="120"/>
      <c r="J34" s="120"/>
      <c r="K34" s="33">
        <v>1</v>
      </c>
      <c r="L34" s="35" t="s">
        <v>68</v>
      </c>
    </row>
    <row r="35" spans="1:20">
      <c r="A35" s="7"/>
      <c r="B35" s="120" t="s">
        <v>27</v>
      </c>
      <c r="C35" s="120"/>
      <c r="D35" s="120"/>
      <c r="E35" s="34">
        <v>0.5</v>
      </c>
      <c r="F35" s="35" t="s">
        <v>68</v>
      </c>
      <c r="G35" s="4"/>
      <c r="H35" s="120" t="s">
        <v>51</v>
      </c>
      <c r="I35" s="120"/>
      <c r="J35" s="120"/>
      <c r="K35" s="33">
        <v>1.5</v>
      </c>
      <c r="L35" s="35" t="s">
        <v>68</v>
      </c>
    </row>
    <row r="36" spans="1:20">
      <c r="A36" s="7"/>
      <c r="B36" s="120" t="s">
        <v>28</v>
      </c>
      <c r="C36" s="120"/>
      <c r="D36" s="120"/>
      <c r="E36" s="33">
        <v>2</v>
      </c>
      <c r="F36" s="35" t="s">
        <v>68</v>
      </c>
      <c r="G36" s="4"/>
      <c r="H36" s="120" t="s">
        <v>52</v>
      </c>
      <c r="I36" s="120"/>
      <c r="J36" s="120"/>
      <c r="K36" s="33">
        <v>1.5</v>
      </c>
      <c r="L36" s="35" t="s">
        <v>68</v>
      </c>
    </row>
    <row r="37" spans="1:20">
      <c r="A37" s="7"/>
      <c r="B37" s="120" t="s">
        <v>29</v>
      </c>
      <c r="C37" s="120"/>
      <c r="D37" s="120"/>
      <c r="E37" s="33">
        <v>0.75</v>
      </c>
      <c r="F37" s="35" t="s">
        <v>68</v>
      </c>
      <c r="G37" s="4"/>
      <c r="H37" s="120" t="s">
        <v>53</v>
      </c>
      <c r="I37" s="120"/>
      <c r="J37" s="120"/>
      <c r="K37" s="33">
        <v>1.75</v>
      </c>
      <c r="L37" s="35" t="s">
        <v>68</v>
      </c>
    </row>
    <row r="38" spans="1:20">
      <c r="A38" s="7"/>
      <c r="B38" s="120" t="s">
        <v>69</v>
      </c>
      <c r="C38" s="133"/>
      <c r="D38" s="133"/>
      <c r="E38" s="34">
        <v>0.75</v>
      </c>
      <c r="F38" s="35" t="s">
        <v>68</v>
      </c>
      <c r="G38" s="4"/>
      <c r="H38" s="120" t="s">
        <v>54</v>
      </c>
      <c r="I38" s="120"/>
      <c r="J38" s="120"/>
      <c r="K38" s="33">
        <v>1.25</v>
      </c>
      <c r="L38" s="35" t="s">
        <v>68</v>
      </c>
    </row>
    <row r="39" spans="1:20">
      <c r="A39" s="22" t="s">
        <v>62</v>
      </c>
      <c r="B39" s="134" t="s">
        <v>78</v>
      </c>
      <c r="C39" s="135"/>
      <c r="D39" s="136"/>
      <c r="E39" s="32" t="s">
        <v>62</v>
      </c>
      <c r="F39" s="5"/>
      <c r="G39" s="4"/>
      <c r="H39" s="120" t="s">
        <v>55</v>
      </c>
      <c r="I39" s="120"/>
      <c r="J39" s="120"/>
      <c r="K39" s="33">
        <v>2.5</v>
      </c>
      <c r="L39" s="35" t="s">
        <v>68</v>
      </c>
    </row>
    <row r="40" spans="1:20">
      <c r="A40" s="7"/>
      <c r="B40" s="120" t="s">
        <v>79</v>
      </c>
      <c r="C40" s="120"/>
      <c r="D40" s="120"/>
      <c r="E40" s="33">
        <v>17.75</v>
      </c>
      <c r="F40" s="35" t="s">
        <v>68</v>
      </c>
      <c r="G40" s="4"/>
      <c r="H40" s="120" t="s">
        <v>56</v>
      </c>
      <c r="I40" s="120"/>
      <c r="J40" s="120"/>
      <c r="K40" s="33">
        <v>3.25</v>
      </c>
      <c r="L40" s="35" t="s">
        <v>68</v>
      </c>
    </row>
    <row r="41" spans="1:20">
      <c r="A41" s="7"/>
      <c r="B41" s="120" t="s">
        <v>80</v>
      </c>
      <c r="C41" s="120"/>
      <c r="D41" s="120"/>
      <c r="E41" s="33">
        <v>9.25</v>
      </c>
      <c r="F41" s="35" t="s">
        <v>68</v>
      </c>
      <c r="G41" s="4"/>
      <c r="H41" s="120" t="s">
        <v>57</v>
      </c>
      <c r="I41" s="120"/>
      <c r="J41" s="120"/>
      <c r="K41" s="33">
        <v>0.5</v>
      </c>
      <c r="L41" s="35" t="s">
        <v>68</v>
      </c>
    </row>
    <row r="42" spans="1:20">
      <c r="A42" s="7"/>
      <c r="B42" s="120" t="s">
        <v>81</v>
      </c>
      <c r="C42" s="120"/>
      <c r="D42" s="120"/>
      <c r="E42" s="33">
        <v>8.75</v>
      </c>
      <c r="F42" s="35" t="s">
        <v>68</v>
      </c>
      <c r="G42" s="4"/>
      <c r="H42" s="120" t="s">
        <v>58</v>
      </c>
      <c r="I42" s="120"/>
      <c r="J42" s="120"/>
      <c r="K42" s="33">
        <v>0.75</v>
      </c>
      <c r="L42" s="35" t="s">
        <v>68</v>
      </c>
    </row>
    <row r="43" spans="1:20">
      <c r="A43" s="7"/>
      <c r="B43" s="121" t="s">
        <v>85</v>
      </c>
      <c r="C43" s="122"/>
      <c r="D43" s="123"/>
      <c r="E43" s="33">
        <v>17</v>
      </c>
      <c r="F43" s="35" t="s">
        <v>68</v>
      </c>
      <c r="G43" s="4"/>
      <c r="H43" s="120" t="s">
        <v>59</v>
      </c>
      <c r="I43" s="120"/>
      <c r="J43" s="120"/>
      <c r="K43" s="33">
        <v>1</v>
      </c>
      <c r="L43" s="35" t="s">
        <v>68</v>
      </c>
    </row>
    <row r="44" spans="1:20">
      <c r="A44" s="7"/>
      <c r="B44" s="121" t="s">
        <v>63</v>
      </c>
      <c r="C44" s="122"/>
      <c r="D44" s="123"/>
      <c r="E44" s="33">
        <v>60</v>
      </c>
      <c r="F44" s="35" t="s">
        <v>68</v>
      </c>
      <c r="G44" s="4"/>
      <c r="H44" s="121" t="s">
        <v>87</v>
      </c>
      <c r="I44" s="122"/>
      <c r="J44" s="123"/>
      <c r="K44" s="33">
        <v>0.75</v>
      </c>
      <c r="L44" s="35" t="s">
        <v>68</v>
      </c>
    </row>
    <row r="45" spans="1:20">
      <c r="A45" s="22" t="s">
        <v>62</v>
      </c>
      <c r="B45" s="134" t="s">
        <v>30</v>
      </c>
      <c r="C45" s="135"/>
      <c r="D45" s="136"/>
      <c r="E45" s="23" t="s">
        <v>82</v>
      </c>
      <c r="F45" s="5"/>
      <c r="G45" s="4"/>
      <c r="H45" s="120" t="s">
        <v>88</v>
      </c>
      <c r="I45" s="120"/>
      <c r="J45" s="120"/>
      <c r="K45" s="33">
        <v>0.75</v>
      </c>
      <c r="L45" s="35" t="s">
        <v>68</v>
      </c>
      <c r="T45" s="17"/>
    </row>
    <row r="46" spans="1:20">
      <c r="A46" s="7"/>
      <c r="B46" s="120" t="s">
        <v>31</v>
      </c>
      <c r="C46" s="120"/>
      <c r="D46" s="120"/>
      <c r="E46" s="34">
        <v>11</v>
      </c>
      <c r="F46" s="35" t="s">
        <v>68</v>
      </c>
      <c r="G46" s="4"/>
      <c r="H46" s="120" t="s">
        <v>60</v>
      </c>
      <c r="I46" s="120"/>
      <c r="J46" s="120"/>
      <c r="K46" s="33">
        <v>0.75</v>
      </c>
      <c r="L46" s="35" t="s">
        <v>68</v>
      </c>
      <c r="T46" s="17"/>
    </row>
    <row r="47" spans="1:20">
      <c r="A47" s="7"/>
      <c r="B47" s="120" t="s">
        <v>32</v>
      </c>
      <c r="C47" s="120"/>
      <c r="D47" s="120"/>
      <c r="E47" s="34">
        <v>0.5</v>
      </c>
      <c r="F47" s="35" t="s">
        <v>68</v>
      </c>
      <c r="G47" s="6"/>
      <c r="H47" s="120" t="s">
        <v>61</v>
      </c>
      <c r="I47" s="120"/>
      <c r="J47" s="120"/>
      <c r="K47" s="33">
        <v>0.75</v>
      </c>
      <c r="L47" s="35" t="s">
        <v>68</v>
      </c>
      <c r="T47" s="17"/>
    </row>
    <row r="48" spans="1:20">
      <c r="A48" s="7"/>
      <c r="B48" s="120" t="s">
        <v>33</v>
      </c>
      <c r="C48" s="120"/>
      <c r="D48" s="120"/>
      <c r="E48" s="34">
        <v>1.5</v>
      </c>
      <c r="F48" s="35" t="s">
        <v>68</v>
      </c>
      <c r="G48" s="6"/>
      <c r="H48" s="121" t="s">
        <v>70</v>
      </c>
      <c r="I48" s="122"/>
      <c r="J48" s="123"/>
      <c r="K48" s="33">
        <v>3.5</v>
      </c>
      <c r="L48" s="35" t="s">
        <v>89</v>
      </c>
      <c r="T48" s="17"/>
    </row>
    <row r="49" spans="1:13">
      <c r="A49" s="7"/>
      <c r="B49" s="120" t="s">
        <v>34</v>
      </c>
      <c r="C49" s="120"/>
      <c r="D49" s="120"/>
      <c r="E49" s="34">
        <v>0.75</v>
      </c>
      <c r="F49" s="35" t="s">
        <v>68</v>
      </c>
      <c r="G49" s="21"/>
      <c r="H49" s="142"/>
      <c r="I49" s="143"/>
      <c r="J49" s="144"/>
      <c r="K49" s="38"/>
      <c r="L49" s="35"/>
    </row>
    <row r="50" spans="1:13">
      <c r="A50" s="7"/>
      <c r="B50" s="120" t="s">
        <v>35</v>
      </c>
      <c r="C50" s="120"/>
      <c r="D50" s="120"/>
      <c r="E50" s="34">
        <v>2.5</v>
      </c>
      <c r="F50" s="35" t="s">
        <v>68</v>
      </c>
      <c r="G50" s="4"/>
      <c r="H50" s="141"/>
      <c r="I50" s="141"/>
      <c r="J50" s="141"/>
      <c r="K50" s="33"/>
      <c r="L50" s="35"/>
    </row>
    <row r="51" spans="1:13" ht="15.75" thickBot="1">
      <c r="A51" s="8"/>
      <c r="B51" s="145" t="s">
        <v>36</v>
      </c>
      <c r="C51" s="145"/>
      <c r="D51" s="145"/>
      <c r="E51" s="36">
        <v>0.5</v>
      </c>
      <c r="F51" s="37" t="s">
        <v>68</v>
      </c>
      <c r="G51" s="9"/>
      <c r="H51" s="140"/>
      <c r="I51" s="140"/>
      <c r="J51" s="140"/>
      <c r="K51" s="39"/>
      <c r="L51" s="37"/>
    </row>
    <row r="52" spans="1:13" ht="15.75" thickBot="1">
      <c r="M52" s="3"/>
    </row>
    <row r="53" spans="1:13">
      <c r="A53" s="137" t="s">
        <v>12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9"/>
    </row>
    <row r="54" spans="1:13" ht="15.75" thickBot="1">
      <c r="A54" s="10" t="s">
        <v>13</v>
      </c>
      <c r="B54" s="11"/>
      <c r="C54" s="12"/>
      <c r="D54" s="11" t="s">
        <v>14</v>
      </c>
      <c r="E54" s="13"/>
      <c r="F54" s="12"/>
      <c r="G54" s="13" t="s">
        <v>15</v>
      </c>
      <c r="H54" s="12"/>
      <c r="I54" s="14"/>
      <c r="J54" s="15" t="s">
        <v>16</v>
      </c>
      <c r="K54" s="15"/>
      <c r="L54" s="16"/>
    </row>
  </sheetData>
  <mergeCells count="77">
    <mergeCell ref="B30:D30"/>
    <mergeCell ref="B44:D44"/>
    <mergeCell ref="H41:J41"/>
    <mergeCell ref="H42:J42"/>
    <mergeCell ref="B33:D33"/>
    <mergeCell ref="H43:J43"/>
    <mergeCell ref="H34:J34"/>
    <mergeCell ref="H35:J35"/>
    <mergeCell ref="H36:J36"/>
    <mergeCell ref="B41:D41"/>
    <mergeCell ref="B31:D31"/>
    <mergeCell ref="H49:J49"/>
    <mergeCell ref="B51:D51"/>
    <mergeCell ref="B49:D49"/>
    <mergeCell ref="B50:D50"/>
    <mergeCell ref="B46:D46"/>
    <mergeCell ref="B47:D47"/>
    <mergeCell ref="B48:D48"/>
    <mergeCell ref="H46:J46"/>
    <mergeCell ref="H48:J48"/>
    <mergeCell ref="A53:L53"/>
    <mergeCell ref="H33:J33"/>
    <mergeCell ref="B32:D32"/>
    <mergeCell ref="H32:J32"/>
    <mergeCell ref="H37:J37"/>
    <mergeCell ref="H38:J38"/>
    <mergeCell ref="B42:D42"/>
    <mergeCell ref="B35:D35"/>
    <mergeCell ref="B39:D39"/>
    <mergeCell ref="B40:D40"/>
    <mergeCell ref="H39:J39"/>
    <mergeCell ref="H40:J40"/>
    <mergeCell ref="H51:J51"/>
    <mergeCell ref="H47:J47"/>
    <mergeCell ref="H44:J44"/>
    <mergeCell ref="H50:J50"/>
    <mergeCell ref="H45:J45"/>
    <mergeCell ref="H22:J22"/>
    <mergeCell ref="H23:J23"/>
    <mergeCell ref="B43:D43"/>
    <mergeCell ref="B28:D28"/>
    <mergeCell ref="B36:D36"/>
    <mergeCell ref="B37:D37"/>
    <mergeCell ref="B38:D38"/>
    <mergeCell ref="H26:J26"/>
    <mergeCell ref="H24:J24"/>
    <mergeCell ref="H25:J25"/>
    <mergeCell ref="B34:D34"/>
    <mergeCell ref="B45:D45"/>
    <mergeCell ref="B22:D22"/>
    <mergeCell ref="H30:J30"/>
    <mergeCell ref="H31:J31"/>
    <mergeCell ref="H17:J17"/>
    <mergeCell ref="H18:J18"/>
    <mergeCell ref="A1:L7"/>
    <mergeCell ref="A8:L8"/>
    <mergeCell ref="A9:L9"/>
    <mergeCell ref="A10:L10"/>
    <mergeCell ref="B16:D16"/>
    <mergeCell ref="H16:J16"/>
    <mergeCell ref="B17:D17"/>
    <mergeCell ref="B18:D18"/>
    <mergeCell ref="H19:J19"/>
    <mergeCell ref="H20:J20"/>
    <mergeCell ref="H21:J21"/>
    <mergeCell ref="B24:D24"/>
    <mergeCell ref="B29:D29"/>
    <mergeCell ref="B21:D21"/>
    <mergeCell ref="B19:D19"/>
    <mergeCell ref="B20:D20"/>
    <mergeCell ref="B23:D23"/>
    <mergeCell ref="B26:D26"/>
    <mergeCell ref="B25:D25"/>
    <mergeCell ref="H27:J27"/>
    <mergeCell ref="H28:J28"/>
    <mergeCell ref="H29:J29"/>
    <mergeCell ref="B27:D27"/>
  </mergeCells>
  <pageMargins left="0.25" right="0.25" top="0.75" bottom="0.75" header="0" footer="0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9"/>
  <sheetViews>
    <sheetView tabSelected="1" zoomScaleNormal="100" workbookViewId="0"/>
  </sheetViews>
  <sheetFormatPr defaultRowHeight="15"/>
  <cols>
    <col min="1" max="1" width="8.85546875" style="42" customWidth="1"/>
    <col min="2" max="2" width="39.85546875" customWidth="1"/>
    <col min="3" max="3" width="9.85546875" style="50" customWidth="1"/>
    <col min="4" max="4" width="13.7109375" customWidth="1"/>
    <col min="5" max="5" width="28" customWidth="1"/>
    <col min="9" max="9" width="5" customWidth="1"/>
  </cols>
  <sheetData>
    <row r="1" spans="1:9">
      <c r="A1" s="96" t="s">
        <v>190</v>
      </c>
    </row>
    <row r="2" spans="1:9">
      <c r="A2" s="43"/>
    </row>
    <row r="3" spans="1:9">
      <c r="A3" s="43"/>
    </row>
    <row r="4" spans="1:9" s="40" customFormat="1" ht="15" customHeight="1">
      <c r="A4" s="44"/>
      <c r="B4" s="41"/>
      <c r="C4" s="51"/>
      <c r="D4" s="41"/>
    </row>
    <row r="5" spans="1:9" s="40" customFormat="1" ht="15" customHeight="1">
      <c r="A5" s="44"/>
      <c r="B5" s="41"/>
      <c r="C5" s="51"/>
      <c r="D5" s="41"/>
    </row>
    <row r="6" spans="1:9" s="40" customFormat="1" ht="15" customHeight="1">
      <c r="A6" s="44"/>
      <c r="B6" s="41"/>
      <c r="C6" s="51"/>
      <c r="D6" s="41"/>
    </row>
    <row r="7" spans="1:9" s="40" customFormat="1" ht="15" customHeight="1">
      <c r="A7" s="152" t="s">
        <v>93</v>
      </c>
      <c r="B7" s="152"/>
      <c r="C7" s="152"/>
      <c r="D7" s="152"/>
      <c r="E7" s="152"/>
    </row>
    <row r="8" spans="1:9" ht="15" customHeight="1">
      <c r="A8" s="152"/>
      <c r="B8" s="152"/>
      <c r="C8" s="152"/>
      <c r="D8" s="152"/>
      <c r="E8" s="152"/>
    </row>
    <row r="9" spans="1:9" ht="15" customHeight="1">
      <c r="A9" s="88" t="s">
        <v>115</v>
      </c>
      <c r="B9" s="87"/>
      <c r="C9" s="87"/>
      <c r="D9" s="87"/>
      <c r="E9" s="87"/>
    </row>
    <row r="10" spans="1:9">
      <c r="A10" s="46" t="s">
        <v>134</v>
      </c>
      <c r="B10" s="46"/>
      <c r="C10" s="53"/>
      <c r="D10" s="46"/>
      <c r="E10" s="46"/>
      <c r="F10" s="40"/>
      <c r="G10" s="40"/>
      <c r="H10" s="40"/>
      <c r="I10" s="40"/>
    </row>
    <row r="11" spans="1:9">
      <c r="A11" s="46" t="s">
        <v>135</v>
      </c>
      <c r="B11" s="45"/>
      <c r="C11" s="52"/>
      <c r="D11" s="45"/>
      <c r="E11" s="45"/>
    </row>
    <row r="12" spans="1:9">
      <c r="A12" s="46" t="s">
        <v>136</v>
      </c>
      <c r="B12" s="46"/>
      <c r="C12" s="53"/>
      <c r="D12" s="46"/>
      <c r="E12" s="46"/>
      <c r="F12" s="40"/>
      <c r="G12" s="40"/>
      <c r="H12" s="40"/>
      <c r="I12" s="40"/>
    </row>
    <row r="13" spans="1:9">
      <c r="A13" s="46"/>
      <c r="B13" s="46"/>
      <c r="C13" s="53"/>
      <c r="D13" s="46"/>
      <c r="E13" s="46"/>
      <c r="F13" s="40"/>
      <c r="G13" s="40"/>
      <c r="H13" s="40"/>
      <c r="I13" s="40"/>
    </row>
    <row r="14" spans="1:9">
      <c r="A14" s="95" t="s">
        <v>101</v>
      </c>
      <c r="B14" s="56"/>
      <c r="C14" s="57"/>
      <c r="D14" s="97" t="s">
        <v>129</v>
      </c>
      <c r="E14" s="99"/>
    </row>
    <row r="15" spans="1:9">
      <c r="A15" s="95" t="s">
        <v>102</v>
      </c>
      <c r="B15" s="58"/>
      <c r="C15" s="57"/>
      <c r="D15" s="98" t="s">
        <v>130</v>
      </c>
      <c r="E15" s="58"/>
    </row>
    <row r="16" spans="1:9">
      <c r="A16" s="95" t="s">
        <v>103</v>
      </c>
      <c r="B16" s="59"/>
      <c r="C16" s="57"/>
      <c r="D16" s="98" t="s">
        <v>131</v>
      </c>
      <c r="E16" s="100"/>
    </row>
    <row r="17" spans="1:5">
      <c r="A17" s="95" t="s">
        <v>104</v>
      </c>
      <c r="B17" s="58"/>
      <c r="C17" s="57"/>
      <c r="D17" s="97" t="s">
        <v>132</v>
      </c>
      <c r="E17" s="58"/>
    </row>
    <row r="18" spans="1:5">
      <c r="A18" s="95" t="s">
        <v>126</v>
      </c>
      <c r="B18" s="93" t="s">
        <v>159</v>
      </c>
      <c r="C18" s="57"/>
      <c r="D18" s="94" t="s">
        <v>133</v>
      </c>
      <c r="E18" s="58"/>
    </row>
    <row r="19" spans="1:5" ht="15.75" thickBot="1">
      <c r="A19" s="55"/>
      <c r="B19" s="60"/>
      <c r="C19" s="61"/>
      <c r="D19" s="60"/>
      <c r="E19" s="60"/>
    </row>
    <row r="20" spans="1:5">
      <c r="A20" s="62" t="s">
        <v>91</v>
      </c>
      <c r="B20" s="63" t="s">
        <v>10</v>
      </c>
      <c r="C20" s="64" t="s">
        <v>105</v>
      </c>
      <c r="D20" s="63" t="s">
        <v>106</v>
      </c>
      <c r="E20" s="65" t="s">
        <v>160</v>
      </c>
    </row>
    <row r="21" spans="1:5">
      <c r="A21" s="146" t="s">
        <v>92</v>
      </c>
      <c r="B21" s="147"/>
      <c r="C21" s="147"/>
      <c r="D21" s="147"/>
      <c r="E21" s="148"/>
    </row>
    <row r="22" spans="1:5">
      <c r="A22" s="66"/>
      <c r="B22" s="47" t="s">
        <v>128</v>
      </c>
      <c r="C22" s="67">
        <v>5</v>
      </c>
      <c r="D22" s="108">
        <f t="shared" ref="D22:D37" si="0">(A22*C22)</f>
        <v>0</v>
      </c>
      <c r="E22" s="68"/>
    </row>
    <row r="23" spans="1:5">
      <c r="A23" s="66"/>
      <c r="B23" s="47" t="s">
        <v>147</v>
      </c>
      <c r="C23" s="67">
        <v>7</v>
      </c>
      <c r="D23" s="108">
        <f t="shared" si="0"/>
        <v>0</v>
      </c>
      <c r="E23" s="68"/>
    </row>
    <row r="24" spans="1:5">
      <c r="A24" s="66"/>
      <c r="B24" s="47" t="s">
        <v>140</v>
      </c>
      <c r="C24" s="67">
        <v>3</v>
      </c>
      <c r="D24" s="108">
        <f t="shared" si="0"/>
        <v>0</v>
      </c>
      <c r="E24" s="68"/>
    </row>
    <row r="25" spans="1:5">
      <c r="A25" s="66"/>
      <c r="B25" s="47" t="s">
        <v>127</v>
      </c>
      <c r="C25" s="67">
        <v>36</v>
      </c>
      <c r="D25" s="108">
        <f t="shared" si="0"/>
        <v>0</v>
      </c>
      <c r="E25" s="68"/>
    </row>
    <row r="26" spans="1:5">
      <c r="A26" s="66"/>
      <c r="B26" s="47" t="s">
        <v>181</v>
      </c>
      <c r="C26" s="67">
        <v>20</v>
      </c>
      <c r="D26" s="108">
        <f t="shared" si="0"/>
        <v>0</v>
      </c>
      <c r="E26" s="69"/>
    </row>
    <row r="27" spans="1:5">
      <c r="A27" s="66"/>
      <c r="B27" s="47" t="s">
        <v>162</v>
      </c>
      <c r="C27" s="67">
        <v>12.5</v>
      </c>
      <c r="D27" s="108">
        <f t="shared" si="0"/>
        <v>0</v>
      </c>
      <c r="E27" s="68"/>
    </row>
    <row r="28" spans="1:5">
      <c r="A28" s="66"/>
      <c r="B28" s="47" t="s">
        <v>137</v>
      </c>
      <c r="C28" s="67">
        <v>36</v>
      </c>
      <c r="D28" s="108">
        <f t="shared" si="0"/>
        <v>0</v>
      </c>
      <c r="E28" s="68"/>
    </row>
    <row r="29" spans="1:5">
      <c r="A29" s="66"/>
      <c r="B29" s="47" t="s">
        <v>183</v>
      </c>
      <c r="C29" s="67">
        <v>20</v>
      </c>
      <c r="D29" s="108">
        <f t="shared" si="0"/>
        <v>0</v>
      </c>
      <c r="E29" s="68"/>
    </row>
    <row r="30" spans="1:5">
      <c r="A30" s="66"/>
      <c r="B30" s="47" t="s">
        <v>163</v>
      </c>
      <c r="C30" s="67">
        <v>12.5</v>
      </c>
      <c r="D30" s="108">
        <f t="shared" si="0"/>
        <v>0</v>
      </c>
      <c r="E30" s="68"/>
    </row>
    <row r="31" spans="1:5">
      <c r="A31" s="66"/>
      <c r="B31" s="47" t="s">
        <v>94</v>
      </c>
      <c r="C31" s="67">
        <v>5</v>
      </c>
      <c r="D31" s="108">
        <f t="shared" si="0"/>
        <v>0</v>
      </c>
      <c r="E31" s="68"/>
    </row>
    <row r="32" spans="1:5">
      <c r="A32" s="66"/>
      <c r="B32" s="47" t="s">
        <v>138</v>
      </c>
      <c r="C32" s="67">
        <v>3.5</v>
      </c>
      <c r="D32" s="108">
        <f t="shared" si="0"/>
        <v>0</v>
      </c>
      <c r="E32" s="69"/>
    </row>
    <row r="33" spans="1:5">
      <c r="A33" s="66"/>
      <c r="B33" s="47" t="s">
        <v>148</v>
      </c>
      <c r="C33" s="67">
        <v>8</v>
      </c>
      <c r="D33" s="108">
        <f>(A33*C33)</f>
        <v>0</v>
      </c>
      <c r="E33" s="69"/>
    </row>
    <row r="34" spans="1:5">
      <c r="A34" s="66"/>
      <c r="B34" s="47" t="s">
        <v>146</v>
      </c>
      <c r="C34" s="67">
        <v>18</v>
      </c>
      <c r="D34" s="108">
        <f t="shared" si="0"/>
        <v>0</v>
      </c>
      <c r="E34" s="69"/>
    </row>
    <row r="35" spans="1:5">
      <c r="A35" s="66"/>
      <c r="B35" s="47" t="s">
        <v>139</v>
      </c>
      <c r="C35" s="67">
        <v>6</v>
      </c>
      <c r="D35" s="108">
        <f t="shared" si="0"/>
        <v>0</v>
      </c>
      <c r="E35" s="69"/>
    </row>
    <row r="36" spans="1:5">
      <c r="A36" s="66"/>
      <c r="B36" s="47" t="s">
        <v>154</v>
      </c>
      <c r="C36" s="67">
        <v>7</v>
      </c>
      <c r="D36" s="108">
        <f t="shared" si="0"/>
        <v>0</v>
      </c>
      <c r="E36" s="69"/>
    </row>
    <row r="37" spans="1:5">
      <c r="A37" s="102"/>
      <c r="B37" s="103" t="s">
        <v>175</v>
      </c>
      <c r="C37" s="67">
        <v>12</v>
      </c>
      <c r="D37" s="104">
        <f t="shared" si="0"/>
        <v>0</v>
      </c>
      <c r="E37" s="105"/>
    </row>
    <row r="38" spans="1:5">
      <c r="A38" s="66"/>
      <c r="B38" s="47"/>
      <c r="C38" s="67"/>
      <c r="D38" s="49"/>
      <c r="E38" s="69"/>
    </row>
    <row r="39" spans="1:5">
      <c r="A39" s="66"/>
      <c r="B39" s="47"/>
      <c r="C39" s="67"/>
      <c r="D39" s="49"/>
      <c r="E39" s="69"/>
    </row>
    <row r="40" spans="1:5" ht="15.75" thickBot="1">
      <c r="A40" s="149" t="s">
        <v>107</v>
      </c>
      <c r="B40" s="150"/>
      <c r="C40" s="150"/>
      <c r="D40" s="150"/>
      <c r="E40" s="151"/>
    </row>
    <row r="41" spans="1:5" s="106" customFormat="1">
      <c r="A41" s="66"/>
      <c r="B41" s="47" t="s">
        <v>151</v>
      </c>
      <c r="C41" s="67">
        <v>0.5</v>
      </c>
      <c r="D41" s="108">
        <f t="shared" ref="D41:D50" si="1">(A41*C41)</f>
        <v>0</v>
      </c>
      <c r="E41" s="68"/>
    </row>
    <row r="42" spans="1:5">
      <c r="A42" s="66"/>
      <c r="B42" s="47" t="s">
        <v>152</v>
      </c>
      <c r="C42" s="67">
        <v>2.5</v>
      </c>
      <c r="D42" s="108">
        <f t="shared" si="1"/>
        <v>0</v>
      </c>
      <c r="E42" s="68"/>
    </row>
    <row r="43" spans="1:5">
      <c r="A43" s="66"/>
      <c r="B43" s="47" t="s">
        <v>166</v>
      </c>
      <c r="C43" s="67">
        <v>1</v>
      </c>
      <c r="D43" s="108">
        <f t="shared" si="1"/>
        <v>0</v>
      </c>
      <c r="E43" s="68"/>
    </row>
    <row r="44" spans="1:5">
      <c r="A44" s="66"/>
      <c r="B44" s="47" t="s">
        <v>165</v>
      </c>
      <c r="C44" s="67">
        <v>0.5</v>
      </c>
      <c r="D44" s="108">
        <f t="shared" si="1"/>
        <v>0</v>
      </c>
      <c r="E44" s="68"/>
    </row>
    <row r="45" spans="1:5">
      <c r="A45" s="66"/>
      <c r="B45" s="47" t="s">
        <v>167</v>
      </c>
      <c r="C45" s="67">
        <v>0.25</v>
      </c>
      <c r="D45" s="108">
        <f t="shared" si="1"/>
        <v>0</v>
      </c>
      <c r="E45" s="68"/>
    </row>
    <row r="46" spans="1:5">
      <c r="A46" s="66"/>
      <c r="B46" s="47" t="s">
        <v>168</v>
      </c>
      <c r="C46" s="67">
        <v>0.5</v>
      </c>
      <c r="D46" s="108">
        <f t="shared" si="1"/>
        <v>0</v>
      </c>
      <c r="E46" s="68"/>
    </row>
    <row r="47" spans="1:5">
      <c r="A47" s="66"/>
      <c r="B47" s="47" t="s">
        <v>177</v>
      </c>
      <c r="C47" s="67">
        <v>0.75</v>
      </c>
      <c r="D47" s="108">
        <f t="shared" si="1"/>
        <v>0</v>
      </c>
      <c r="E47" s="68"/>
    </row>
    <row r="48" spans="1:5">
      <c r="A48" s="66"/>
      <c r="B48" s="47" t="s">
        <v>164</v>
      </c>
      <c r="C48" s="67">
        <v>0.5</v>
      </c>
      <c r="D48" s="108">
        <f t="shared" si="1"/>
        <v>0</v>
      </c>
      <c r="E48" s="68"/>
    </row>
    <row r="49" spans="1:5">
      <c r="A49" s="66"/>
      <c r="B49" s="47" t="s">
        <v>169</v>
      </c>
      <c r="C49" s="67">
        <v>0.15</v>
      </c>
      <c r="D49" s="108">
        <f t="shared" si="1"/>
        <v>0</v>
      </c>
      <c r="E49" s="68"/>
    </row>
    <row r="50" spans="1:5">
      <c r="A50" s="66"/>
      <c r="B50" s="47" t="s">
        <v>180</v>
      </c>
      <c r="C50" s="67">
        <v>3</v>
      </c>
      <c r="D50" s="108">
        <f t="shared" si="1"/>
        <v>0</v>
      </c>
      <c r="E50" s="68"/>
    </row>
    <row r="51" spans="1:5">
      <c r="A51" s="146" t="s">
        <v>30</v>
      </c>
      <c r="B51" s="147"/>
      <c r="C51" s="147"/>
      <c r="D51" s="147"/>
      <c r="E51" s="148"/>
    </row>
    <row r="52" spans="1:5">
      <c r="A52" s="66"/>
      <c r="B52" s="47" t="s">
        <v>121</v>
      </c>
      <c r="C52" s="67">
        <v>1</v>
      </c>
      <c r="D52" s="108">
        <f t="shared" ref="D52:D57" si="2">(A52*C52)</f>
        <v>0</v>
      </c>
      <c r="E52" s="68"/>
    </row>
    <row r="53" spans="1:5">
      <c r="A53" s="66"/>
      <c r="B53" s="47" t="s">
        <v>120</v>
      </c>
      <c r="C53" s="67">
        <v>1.25</v>
      </c>
      <c r="D53" s="108">
        <f t="shared" si="2"/>
        <v>0</v>
      </c>
      <c r="E53" s="68"/>
    </row>
    <row r="54" spans="1:5">
      <c r="A54" s="66"/>
      <c r="B54" s="47" t="s">
        <v>184</v>
      </c>
      <c r="C54" s="67">
        <v>1.5</v>
      </c>
      <c r="D54" s="108">
        <f t="shared" si="2"/>
        <v>0</v>
      </c>
      <c r="E54" s="68"/>
    </row>
    <row r="55" spans="1:5">
      <c r="A55" s="66"/>
      <c r="B55" s="47" t="s">
        <v>170</v>
      </c>
      <c r="C55" s="67">
        <v>1.25</v>
      </c>
      <c r="D55" s="108">
        <f t="shared" si="2"/>
        <v>0</v>
      </c>
      <c r="E55" s="68"/>
    </row>
    <row r="56" spans="1:5">
      <c r="A56" s="66"/>
      <c r="B56" s="47" t="s">
        <v>153</v>
      </c>
      <c r="C56" s="67">
        <v>2</v>
      </c>
      <c r="D56" s="108">
        <f t="shared" si="2"/>
        <v>0</v>
      </c>
      <c r="E56" s="68"/>
    </row>
    <row r="57" spans="1:5">
      <c r="A57" s="66"/>
      <c r="B57" s="47" t="s">
        <v>185</v>
      </c>
      <c r="C57" s="67">
        <v>2</v>
      </c>
      <c r="D57" s="108">
        <f t="shared" si="2"/>
        <v>0</v>
      </c>
      <c r="E57" s="68"/>
    </row>
    <row r="58" spans="1:5">
      <c r="A58" s="146" t="s">
        <v>96</v>
      </c>
      <c r="B58" s="147"/>
      <c r="C58" s="147"/>
      <c r="D58" s="147"/>
      <c r="E58" s="148"/>
    </row>
    <row r="59" spans="1:5">
      <c r="A59" s="89"/>
      <c r="B59" s="47" t="s">
        <v>157</v>
      </c>
      <c r="C59" s="67">
        <v>3</v>
      </c>
      <c r="D59" s="108">
        <f>(A59*C59)</f>
        <v>0</v>
      </c>
      <c r="E59" s="101"/>
    </row>
    <row r="60" spans="1:5">
      <c r="A60" s="89"/>
      <c r="B60" s="47" t="s">
        <v>95</v>
      </c>
      <c r="C60" s="67">
        <v>0.5</v>
      </c>
      <c r="D60" s="108">
        <f t="shared" ref="D60" si="3">(A60*C60)</f>
        <v>0</v>
      </c>
      <c r="E60" s="92"/>
    </row>
    <row r="61" spans="1:5">
      <c r="A61" s="66"/>
      <c r="B61" s="47" t="s">
        <v>143</v>
      </c>
      <c r="C61" s="67">
        <v>11</v>
      </c>
      <c r="D61" s="109">
        <f>(A61*C61)</f>
        <v>0</v>
      </c>
      <c r="E61" s="69"/>
    </row>
    <row r="62" spans="1:5">
      <c r="A62" s="89"/>
      <c r="B62" s="47" t="s">
        <v>149</v>
      </c>
      <c r="C62" s="67">
        <v>4.5</v>
      </c>
      <c r="D62" s="108">
        <f t="shared" ref="D62" si="4">(A62*C62)</f>
        <v>0</v>
      </c>
      <c r="E62" s="92"/>
    </row>
    <row r="63" spans="1:5">
      <c r="A63" s="89"/>
      <c r="B63" s="90"/>
      <c r="C63" s="91"/>
      <c r="D63" s="107"/>
      <c r="E63" s="68"/>
    </row>
    <row r="64" spans="1:5">
      <c r="A64" s="146" t="s">
        <v>97</v>
      </c>
      <c r="B64" s="147"/>
      <c r="C64" s="147"/>
      <c r="D64" s="147"/>
      <c r="E64" s="148"/>
    </row>
    <row r="65" spans="1:5">
      <c r="A65" s="66"/>
      <c r="B65" s="47" t="s">
        <v>141</v>
      </c>
      <c r="C65" s="67">
        <v>8</v>
      </c>
      <c r="D65" s="108">
        <f>(A65*C65)</f>
        <v>0</v>
      </c>
      <c r="E65" s="68"/>
    </row>
    <row r="66" spans="1:5">
      <c r="A66" s="66"/>
      <c r="B66" s="47" t="s">
        <v>158</v>
      </c>
      <c r="C66" s="67">
        <v>1.5</v>
      </c>
      <c r="D66" s="108">
        <f>(A66*C66)</f>
        <v>0</v>
      </c>
      <c r="E66" s="68"/>
    </row>
    <row r="67" spans="1:5">
      <c r="A67" s="66"/>
      <c r="B67" s="47" t="s">
        <v>108</v>
      </c>
      <c r="C67" s="67">
        <v>1</v>
      </c>
      <c r="D67" s="108">
        <f t="shared" ref="D67:D69" si="5">(A67*C67)</f>
        <v>0</v>
      </c>
      <c r="E67" s="68"/>
    </row>
    <row r="68" spans="1:5">
      <c r="A68" s="66"/>
      <c r="B68" s="47" t="s">
        <v>145</v>
      </c>
      <c r="C68" s="67">
        <v>1</v>
      </c>
      <c r="D68" s="108">
        <f>(A68*C68)</f>
        <v>0</v>
      </c>
      <c r="E68" s="68"/>
    </row>
    <row r="69" spans="1:5">
      <c r="A69" s="66"/>
      <c r="B69" s="47" t="s">
        <v>116</v>
      </c>
      <c r="C69" s="67">
        <v>1.5</v>
      </c>
      <c r="D69" s="108">
        <f t="shared" si="5"/>
        <v>0</v>
      </c>
      <c r="E69" s="68"/>
    </row>
    <row r="70" spans="1:5">
      <c r="A70" s="146" t="s">
        <v>78</v>
      </c>
      <c r="B70" s="147"/>
      <c r="C70" s="147"/>
      <c r="D70" s="147"/>
      <c r="E70" s="148"/>
    </row>
    <row r="71" spans="1:5">
      <c r="A71" s="66"/>
      <c r="B71" s="47" t="s">
        <v>123</v>
      </c>
      <c r="C71" s="67">
        <v>15</v>
      </c>
      <c r="D71" s="108">
        <f>(A71*C71)</f>
        <v>0</v>
      </c>
      <c r="E71" s="68"/>
    </row>
    <row r="72" spans="1:5">
      <c r="A72" s="66"/>
      <c r="B72" s="47" t="s">
        <v>113</v>
      </c>
      <c r="C72" s="67">
        <v>16.5</v>
      </c>
      <c r="D72" s="109">
        <f>(A72*C72)</f>
        <v>0</v>
      </c>
      <c r="E72" s="69"/>
    </row>
    <row r="73" spans="1:5">
      <c r="A73" s="66"/>
      <c r="B73" s="47" t="s">
        <v>142</v>
      </c>
      <c r="C73" s="67">
        <v>18</v>
      </c>
      <c r="D73" s="108">
        <f>(A73*C73)</f>
        <v>0</v>
      </c>
      <c r="E73" s="68"/>
    </row>
    <row r="74" spans="1:5">
      <c r="A74" s="66"/>
      <c r="B74" s="47" t="s">
        <v>172</v>
      </c>
      <c r="C74" s="67">
        <v>9</v>
      </c>
      <c r="D74" s="108">
        <f t="shared" ref="D74:D86" si="6">(A74*C74)</f>
        <v>0</v>
      </c>
      <c r="E74" s="68"/>
    </row>
    <row r="75" spans="1:5">
      <c r="A75" s="66"/>
      <c r="B75" s="47" t="s">
        <v>171</v>
      </c>
      <c r="C75" s="67">
        <v>18</v>
      </c>
      <c r="D75" s="108">
        <f t="shared" si="6"/>
        <v>0</v>
      </c>
      <c r="E75" s="68"/>
    </row>
    <row r="76" spans="1:5">
      <c r="A76" s="89"/>
      <c r="B76" s="47" t="s">
        <v>122</v>
      </c>
      <c r="C76" s="67">
        <v>11</v>
      </c>
      <c r="D76" s="108">
        <f t="shared" si="6"/>
        <v>0</v>
      </c>
      <c r="E76" s="92"/>
    </row>
    <row r="77" spans="1:5">
      <c r="A77" s="89"/>
      <c r="B77" s="47" t="s">
        <v>124</v>
      </c>
      <c r="C77" s="67">
        <v>30</v>
      </c>
      <c r="D77" s="108">
        <f t="shared" si="6"/>
        <v>0</v>
      </c>
      <c r="E77" s="92"/>
    </row>
    <row r="78" spans="1:5">
      <c r="A78" s="146" t="s">
        <v>98</v>
      </c>
      <c r="B78" s="147"/>
      <c r="C78" s="147"/>
      <c r="D78" s="147"/>
      <c r="E78" s="148"/>
    </row>
    <row r="79" spans="1:5">
      <c r="A79" s="71"/>
      <c r="B79" s="47" t="s">
        <v>179</v>
      </c>
      <c r="C79" s="67">
        <v>6</v>
      </c>
      <c r="D79" s="108">
        <f t="shared" si="6"/>
        <v>0</v>
      </c>
      <c r="E79" s="69"/>
    </row>
    <row r="80" spans="1:5">
      <c r="A80" s="71"/>
      <c r="B80" s="47" t="s">
        <v>109</v>
      </c>
      <c r="C80" s="67">
        <v>6.25</v>
      </c>
      <c r="D80" s="108">
        <f t="shared" si="6"/>
        <v>0</v>
      </c>
      <c r="E80" s="68"/>
    </row>
    <row r="81" spans="1:5">
      <c r="A81" s="71"/>
      <c r="B81" s="47" t="s">
        <v>117</v>
      </c>
      <c r="C81" s="67">
        <v>0.3</v>
      </c>
      <c r="D81" s="108">
        <f t="shared" si="6"/>
        <v>0</v>
      </c>
      <c r="E81" s="68"/>
    </row>
    <row r="82" spans="1:5">
      <c r="A82" s="66"/>
      <c r="B82" s="47" t="s">
        <v>100</v>
      </c>
      <c r="C82" s="54">
        <v>0.5</v>
      </c>
      <c r="D82" s="108">
        <f t="shared" si="6"/>
        <v>0</v>
      </c>
      <c r="E82" s="68"/>
    </row>
    <row r="83" spans="1:5">
      <c r="A83" s="119"/>
      <c r="B83" s="70" t="s">
        <v>178</v>
      </c>
      <c r="C83" s="86">
        <v>22</v>
      </c>
      <c r="D83" s="108">
        <f t="shared" si="6"/>
        <v>0</v>
      </c>
      <c r="E83" s="73"/>
    </row>
    <row r="84" spans="1:5">
      <c r="A84" s="72"/>
      <c r="B84" s="70" t="s">
        <v>144</v>
      </c>
      <c r="C84" s="86">
        <v>1</v>
      </c>
      <c r="D84" s="108">
        <f t="shared" si="6"/>
        <v>0</v>
      </c>
      <c r="E84" s="73"/>
    </row>
    <row r="85" spans="1:5">
      <c r="A85" s="71"/>
      <c r="B85" s="74" t="s">
        <v>156</v>
      </c>
      <c r="C85" s="54">
        <v>3</v>
      </c>
      <c r="D85" s="108">
        <f t="shared" si="6"/>
        <v>0</v>
      </c>
      <c r="E85" s="75"/>
    </row>
    <row r="86" spans="1:5">
      <c r="A86" s="71"/>
      <c r="B86" s="74" t="s">
        <v>173</v>
      </c>
      <c r="C86" s="54">
        <v>1</v>
      </c>
      <c r="D86" s="109">
        <f t="shared" si="6"/>
        <v>0</v>
      </c>
      <c r="E86" s="75"/>
    </row>
    <row r="87" spans="1:5">
      <c r="A87" s="66"/>
      <c r="B87" s="47" t="s">
        <v>114</v>
      </c>
      <c r="C87" s="67">
        <v>2</v>
      </c>
      <c r="D87" s="109">
        <f t="shared" ref="D87:D100" si="7">(A87*C87)</f>
        <v>0</v>
      </c>
      <c r="E87" s="69"/>
    </row>
    <row r="88" spans="1:5">
      <c r="A88" s="66"/>
      <c r="B88" s="47" t="s">
        <v>176</v>
      </c>
      <c r="C88" s="67">
        <v>3</v>
      </c>
      <c r="D88" s="109">
        <f t="shared" si="7"/>
        <v>0</v>
      </c>
      <c r="E88" s="69"/>
    </row>
    <row r="89" spans="1:5">
      <c r="A89" s="66"/>
      <c r="B89" s="47" t="s">
        <v>118</v>
      </c>
      <c r="C89" s="67">
        <v>1</v>
      </c>
      <c r="D89" s="109">
        <f t="shared" si="7"/>
        <v>0</v>
      </c>
      <c r="E89" s="69"/>
    </row>
    <row r="90" spans="1:5">
      <c r="A90" s="71"/>
      <c r="B90" s="47" t="s">
        <v>186</v>
      </c>
      <c r="C90" s="67">
        <v>1</v>
      </c>
      <c r="D90" s="109">
        <f t="shared" si="7"/>
        <v>0</v>
      </c>
      <c r="E90" s="69"/>
    </row>
    <row r="91" spans="1:5">
      <c r="A91" s="71"/>
      <c r="B91" s="47" t="s">
        <v>49</v>
      </c>
      <c r="C91" s="67">
        <v>1.75</v>
      </c>
      <c r="D91" s="109">
        <f t="shared" si="7"/>
        <v>0</v>
      </c>
      <c r="E91" s="75"/>
    </row>
    <row r="92" spans="1:5">
      <c r="A92" s="71"/>
      <c r="B92" s="47" t="s">
        <v>182</v>
      </c>
      <c r="C92" s="67">
        <v>5</v>
      </c>
      <c r="D92" s="109">
        <f t="shared" si="7"/>
        <v>0</v>
      </c>
      <c r="E92" s="69"/>
    </row>
    <row r="93" spans="1:5">
      <c r="A93" s="71"/>
      <c r="B93" s="47" t="s">
        <v>188</v>
      </c>
      <c r="C93" s="67">
        <v>1</v>
      </c>
      <c r="D93" s="109"/>
      <c r="E93" s="69"/>
    </row>
    <row r="94" spans="1:5">
      <c r="A94" s="66"/>
      <c r="B94" s="74" t="s">
        <v>155</v>
      </c>
      <c r="C94" s="54">
        <v>3.5</v>
      </c>
      <c r="D94" s="109">
        <f t="shared" si="7"/>
        <v>0</v>
      </c>
      <c r="E94" s="69"/>
    </row>
    <row r="95" spans="1:5">
      <c r="A95" s="66"/>
      <c r="B95" s="47" t="s">
        <v>110</v>
      </c>
      <c r="C95" s="54">
        <v>1</v>
      </c>
      <c r="D95" s="109">
        <f t="shared" si="7"/>
        <v>0</v>
      </c>
      <c r="E95" s="69"/>
    </row>
    <row r="96" spans="1:5">
      <c r="A96" s="66"/>
      <c r="B96" s="47" t="s">
        <v>150</v>
      </c>
      <c r="C96" s="54">
        <v>0.5</v>
      </c>
      <c r="D96" s="109">
        <f t="shared" si="7"/>
        <v>0</v>
      </c>
      <c r="E96" s="69"/>
    </row>
    <row r="97" spans="1:5">
      <c r="A97" s="71"/>
      <c r="B97" s="47" t="s">
        <v>99</v>
      </c>
      <c r="C97" s="54">
        <v>1.5</v>
      </c>
      <c r="D97" s="109">
        <f t="shared" si="7"/>
        <v>0</v>
      </c>
      <c r="E97" s="69"/>
    </row>
    <row r="98" spans="1:5">
      <c r="A98" s="71"/>
      <c r="B98" s="47" t="s">
        <v>119</v>
      </c>
      <c r="C98" s="54">
        <v>1</v>
      </c>
      <c r="D98" s="109">
        <f t="shared" si="7"/>
        <v>0</v>
      </c>
      <c r="E98" s="69"/>
    </row>
    <row r="99" spans="1:5">
      <c r="A99" s="71"/>
      <c r="B99" s="47" t="s">
        <v>187</v>
      </c>
      <c r="C99" s="54">
        <v>4.25</v>
      </c>
      <c r="D99" s="109"/>
      <c r="E99" s="69"/>
    </row>
    <row r="100" spans="1:5">
      <c r="A100" s="71"/>
      <c r="B100" s="47" t="s">
        <v>174</v>
      </c>
      <c r="C100" s="67">
        <v>17</v>
      </c>
      <c r="D100" s="109">
        <f t="shared" si="7"/>
        <v>0</v>
      </c>
      <c r="E100" s="69"/>
    </row>
    <row r="101" spans="1:5">
      <c r="A101" s="71"/>
      <c r="B101" s="47" t="s">
        <v>189</v>
      </c>
      <c r="C101" s="67">
        <v>7</v>
      </c>
      <c r="D101" s="109"/>
      <c r="E101" s="69"/>
    </row>
    <row r="102" spans="1:5">
      <c r="A102" s="66"/>
      <c r="B102" s="74" t="s">
        <v>125</v>
      </c>
      <c r="C102" s="54">
        <v>7</v>
      </c>
      <c r="D102" s="109">
        <f>(A102*C102)</f>
        <v>0</v>
      </c>
      <c r="E102" s="69"/>
    </row>
    <row r="104" spans="1:5" ht="15.75" thickBot="1">
      <c r="A104" s="76"/>
      <c r="B104" s="77"/>
      <c r="C104" s="78"/>
      <c r="D104" s="48"/>
      <c r="E104" s="79"/>
    </row>
    <row r="105" spans="1:5" ht="15.75" thickBot="1">
      <c r="A105" s="76"/>
      <c r="B105" s="80" t="s">
        <v>112</v>
      </c>
      <c r="C105" s="78"/>
      <c r="D105" s="110">
        <f>SUM(D22:D104)</f>
        <v>0</v>
      </c>
      <c r="E105" s="79"/>
    </row>
    <row r="106" spans="1:5" ht="15.75" thickBot="1">
      <c r="A106" s="81"/>
      <c r="B106" s="82"/>
      <c r="C106" s="83"/>
      <c r="D106" s="84"/>
      <c r="E106" s="84"/>
    </row>
    <row r="107" spans="1:5">
      <c r="A107" s="113" t="s">
        <v>111</v>
      </c>
      <c r="B107" s="111"/>
      <c r="C107" s="114"/>
      <c r="D107" s="111"/>
      <c r="E107" s="115"/>
    </row>
    <row r="108" spans="1:5" ht="15.75" thickBot="1">
      <c r="A108" s="116" t="s">
        <v>161</v>
      </c>
      <c r="B108" s="112"/>
      <c r="C108" s="117"/>
      <c r="D108" s="112"/>
      <c r="E108" s="118"/>
    </row>
    <row r="109" spans="1:5">
      <c r="A109" s="85"/>
      <c r="B109" s="84"/>
      <c r="C109" s="83"/>
      <c r="D109" s="84"/>
      <c r="E109" s="84"/>
    </row>
  </sheetData>
  <sheetProtection formatCells="0" formatColumns="0" formatRows="0"/>
  <sortState ref="B89:C108">
    <sortCondition ref="B89"/>
  </sortState>
  <mergeCells count="8">
    <mergeCell ref="A78:E78"/>
    <mergeCell ref="A21:E21"/>
    <mergeCell ref="A40:E40"/>
    <mergeCell ref="A64:E64"/>
    <mergeCell ref="A7:E8"/>
    <mergeCell ref="A70:E70"/>
    <mergeCell ref="A58:E58"/>
    <mergeCell ref="A51:E51"/>
  </mergeCells>
  <pageMargins left="0.25" right="0.25" top="0.5" bottom="0.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sqref>A40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New</vt:lpstr>
      <vt:lpstr>New!Print_Area</vt:lpstr>
      <vt:lpstr>New!Print_Titles</vt:lpstr>
    </vt:vector>
  </TitlesOfParts>
  <Company>Lone Star College - Cy-fair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CF-TEC-120-HP</dc:creator>
  <cp:lastModifiedBy>Wiederhold, Tammy</cp:lastModifiedBy>
  <cp:lastPrinted>2017-04-20T19:49:06Z</cp:lastPrinted>
  <dcterms:created xsi:type="dcterms:W3CDTF">2010-08-12T14:39:49Z</dcterms:created>
  <dcterms:modified xsi:type="dcterms:W3CDTF">2017-09-27T20:12:41Z</dcterms:modified>
</cp:coreProperties>
</file>