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y Documents\SFAC\"/>
    </mc:Choice>
  </mc:AlternateContent>
  <workbookProtection workbookPassword="C528" lockStructure="1"/>
  <bookViews>
    <workbookView xWindow="0" yWindow="0" windowWidth="28800" windowHeight="12375" tabRatio="804" activeTab="12"/>
  </bookViews>
  <sheets>
    <sheet name="Printable Summary" sheetId="39" r:id="rId1"/>
    <sheet name="Activities Fair" sheetId="12" r:id="rId2"/>
    <sheet name="Activities Fair Spring" sheetId="32" r:id="rId3"/>
    <sheet name="Title" sheetId="1" r:id="rId4"/>
    <sheet name="Event 3" sheetId="33" r:id="rId5"/>
    <sheet name="Event 4" sheetId="34" r:id="rId6"/>
    <sheet name="Event 5" sheetId="35" r:id="rId7"/>
    <sheet name="Event 6" sheetId="36" r:id="rId8"/>
    <sheet name="Event 7" sheetId="37" r:id="rId9"/>
    <sheet name="Event 8" sheetId="38" r:id="rId10"/>
    <sheet name="General costs" sheetId="21" r:id="rId11"/>
    <sheet name="Books" sheetId="30" r:id="rId12"/>
    <sheet name="Travel Budget" sheetId="40" r:id="rId13"/>
  </sheets>
  <definedNames>
    <definedName name="Account_No.">Title!$E$17</definedName>
    <definedName name="club">Title!$E$16</definedName>
    <definedName name="Contact_person_s">Title!$E$18</definedName>
    <definedName name="Email">Title!$E$19</definedName>
    <definedName name="Name_of_organization">Title!$E$16</definedName>
    <definedName name="_xlnm.Print_Area" localSheetId="0">'Printable Summary'!$A$1:$H$66</definedName>
    <definedName name="_xlnm.Print_Area" localSheetId="12">'Travel Budget'!$A$1:$AF$134</definedName>
  </definedNames>
  <calcPr calcId="152511"/>
</workbook>
</file>

<file path=xl/calcChain.xml><?xml version="1.0" encoding="utf-8"?>
<calcChain xmlns="http://schemas.openxmlformats.org/spreadsheetml/2006/main">
  <c r="J44" i="33" l="1"/>
  <c r="J43" i="33"/>
  <c r="B71" i="36"/>
  <c r="A27" i="39" l="1"/>
  <c r="D27" i="39"/>
  <c r="D37" i="39"/>
  <c r="A37" i="39"/>
  <c r="G17" i="39"/>
  <c r="G27" i="39"/>
  <c r="B50" i="32"/>
  <c r="J28" i="12"/>
  <c r="J132" i="40"/>
  <c r="I119" i="40"/>
  <c r="I118" i="40"/>
  <c r="I117" i="40"/>
  <c r="I116" i="40"/>
  <c r="I115" i="40"/>
  <c r="I114" i="40"/>
  <c r="U132" i="40"/>
  <c r="T119" i="40"/>
  <c r="T118" i="40"/>
  <c r="T117" i="40"/>
  <c r="T116" i="40"/>
  <c r="T115" i="40"/>
  <c r="T114" i="40"/>
  <c r="AF132" i="40"/>
  <c r="AE119" i="40"/>
  <c r="AE118" i="40"/>
  <c r="AE117" i="40"/>
  <c r="AE116" i="40"/>
  <c r="AE115" i="40"/>
  <c r="AE114" i="40"/>
  <c r="AF64" i="40"/>
  <c r="AE51" i="40"/>
  <c r="AE50" i="40"/>
  <c r="AE49" i="40"/>
  <c r="AE48" i="40"/>
  <c r="AE47" i="40"/>
  <c r="AE46" i="40"/>
  <c r="U64" i="40"/>
  <c r="T51" i="40"/>
  <c r="T50" i="40"/>
  <c r="T49" i="40"/>
  <c r="T48" i="40"/>
  <c r="T47" i="40"/>
  <c r="T46" i="40"/>
  <c r="I51" i="40"/>
  <c r="I50" i="40"/>
  <c r="I49" i="40"/>
  <c r="I48" i="40"/>
  <c r="I47" i="40"/>
  <c r="I46" i="40"/>
  <c r="F33" i="21"/>
  <c r="F32" i="21"/>
  <c r="F31" i="21"/>
  <c r="F8" i="21"/>
  <c r="F7" i="21"/>
  <c r="F25" i="21"/>
  <c r="F24" i="21"/>
  <c r="F23" i="21"/>
  <c r="F22" i="21"/>
  <c r="F21" i="21"/>
  <c r="F20" i="21"/>
  <c r="F19" i="21"/>
  <c r="F18" i="21"/>
  <c r="K76" i="38"/>
  <c r="B71" i="38"/>
  <c r="E43" i="39" s="1"/>
  <c r="J61" i="38"/>
  <c r="J60" i="38"/>
  <c r="J59" i="38"/>
  <c r="J58" i="38"/>
  <c r="J57" i="38"/>
  <c r="J56" i="38"/>
  <c r="J44" i="38"/>
  <c r="J43" i="38"/>
  <c r="B48" i="38" s="1"/>
  <c r="E41" i="39" s="1"/>
  <c r="B37" i="38"/>
  <c r="E40" i="39" s="1"/>
  <c r="J28" i="38"/>
  <c r="J27" i="38"/>
  <c r="J26" i="38"/>
  <c r="J25" i="38"/>
  <c r="J24" i="38"/>
  <c r="J16" i="38"/>
  <c r="J15" i="38"/>
  <c r="J14" i="38"/>
  <c r="J13" i="38"/>
  <c r="K76" i="37"/>
  <c r="B71" i="37"/>
  <c r="B43" i="39" s="1"/>
  <c r="J61" i="37"/>
  <c r="J60" i="37"/>
  <c r="J59" i="37"/>
  <c r="J58" i="37"/>
  <c r="J57" i="37"/>
  <c r="J56" i="37"/>
  <c r="J44" i="37"/>
  <c r="J43" i="37"/>
  <c r="B37" i="37"/>
  <c r="B40" i="39" s="1"/>
  <c r="J28" i="37"/>
  <c r="J27" i="37"/>
  <c r="J26" i="37"/>
  <c r="J25" i="37"/>
  <c r="J24" i="37"/>
  <c r="J16" i="37"/>
  <c r="J15" i="37"/>
  <c r="J14" i="37"/>
  <c r="J13" i="37"/>
  <c r="K76" i="36"/>
  <c r="H33" i="39"/>
  <c r="J61" i="36"/>
  <c r="J60" i="36"/>
  <c r="J59" i="36"/>
  <c r="J58" i="36"/>
  <c r="J57" i="36"/>
  <c r="J56" i="36"/>
  <c r="J44" i="36"/>
  <c r="J43" i="36"/>
  <c r="B48" i="36" s="1"/>
  <c r="H31" i="39" s="1"/>
  <c r="B37" i="36"/>
  <c r="H30" i="39" s="1"/>
  <c r="J28" i="36"/>
  <c r="J27" i="36"/>
  <c r="J26" i="36"/>
  <c r="J25" i="36"/>
  <c r="J24" i="36"/>
  <c r="J16" i="36"/>
  <c r="J15" i="36"/>
  <c r="J14" i="36"/>
  <c r="J13" i="36"/>
  <c r="K76" i="35"/>
  <c r="B71" i="35"/>
  <c r="E33" i="39" s="1"/>
  <c r="J61" i="35"/>
  <c r="J60" i="35"/>
  <c r="J59" i="35"/>
  <c r="J58" i="35"/>
  <c r="J57" i="35"/>
  <c r="J56" i="35"/>
  <c r="J44" i="35"/>
  <c r="J43" i="35"/>
  <c r="B37" i="35"/>
  <c r="E30" i="39" s="1"/>
  <c r="J28" i="35"/>
  <c r="J27" i="35"/>
  <c r="J26" i="35"/>
  <c r="J25" i="35"/>
  <c r="J24" i="35"/>
  <c r="J16" i="35"/>
  <c r="J15" i="35"/>
  <c r="J14" i="35"/>
  <c r="J13" i="35"/>
  <c r="K76" i="34"/>
  <c r="B71" i="34"/>
  <c r="B33" i="39" s="1"/>
  <c r="J61" i="34"/>
  <c r="J60" i="34"/>
  <c r="J59" i="34"/>
  <c r="J58" i="34"/>
  <c r="J57" i="34"/>
  <c r="J56" i="34"/>
  <c r="J44" i="34"/>
  <c r="J43" i="34"/>
  <c r="B48" i="34" s="1"/>
  <c r="B31" i="39" s="1"/>
  <c r="B37" i="34"/>
  <c r="J28" i="34"/>
  <c r="J27" i="34"/>
  <c r="J26" i="34"/>
  <c r="J25" i="34"/>
  <c r="J24" i="34"/>
  <c r="J16" i="34"/>
  <c r="J15" i="34"/>
  <c r="J14" i="34"/>
  <c r="J13" i="34"/>
  <c r="B71" i="33"/>
  <c r="J61" i="33"/>
  <c r="J60" i="33"/>
  <c r="J59" i="33"/>
  <c r="J58" i="33"/>
  <c r="J57" i="33"/>
  <c r="J56" i="33"/>
  <c r="B37" i="33"/>
  <c r="J28" i="33"/>
  <c r="J27" i="33"/>
  <c r="J26" i="33"/>
  <c r="J25" i="33"/>
  <c r="J24" i="33"/>
  <c r="J16" i="33"/>
  <c r="J15" i="33"/>
  <c r="J14" i="33"/>
  <c r="J13" i="33"/>
  <c r="L120" i="40" l="1"/>
  <c r="B48" i="35"/>
  <c r="E31" i="39" s="1"/>
  <c r="B30" i="39"/>
  <c r="F36" i="1"/>
  <c r="B28" i="35"/>
  <c r="E29" i="39" s="1"/>
  <c r="B62" i="35"/>
  <c r="E32" i="39" s="1"/>
  <c r="B28" i="36"/>
  <c r="H29" i="39" s="1"/>
  <c r="B62" i="36"/>
  <c r="H32" i="39" s="1"/>
  <c r="B18" i="37"/>
  <c r="B38" i="39" s="1"/>
  <c r="B28" i="37"/>
  <c r="B39" i="39" s="1"/>
  <c r="B62" i="37"/>
  <c r="B42" i="39" s="1"/>
  <c r="B18" i="38"/>
  <c r="E38" i="39" s="1"/>
  <c r="B28" i="38"/>
  <c r="E39" i="39" s="1"/>
  <c r="B62" i="38"/>
  <c r="E42" i="39" s="1"/>
  <c r="B28" i="34"/>
  <c r="B29" i="39" s="1"/>
  <c r="B18" i="35"/>
  <c r="E28" i="39" s="1"/>
  <c r="B18" i="36"/>
  <c r="H28" i="39" s="1"/>
  <c r="W120" i="40"/>
  <c r="W52" i="40"/>
  <c r="L52" i="40"/>
  <c r="A120" i="40"/>
  <c r="B48" i="37"/>
  <c r="B41" i="39" s="1"/>
  <c r="A52" i="40"/>
  <c r="B62" i="34"/>
  <c r="B32" i="39" s="1"/>
  <c r="B18" i="34"/>
  <c r="B28" i="39" s="1"/>
  <c r="I132" i="40"/>
  <c r="T132" i="40"/>
  <c r="AE132" i="40"/>
  <c r="AE64" i="40"/>
  <c r="T64" i="40"/>
  <c r="J76" i="38"/>
  <c r="J76" i="37"/>
  <c r="J76" i="36"/>
  <c r="J76" i="35"/>
  <c r="J76" i="34"/>
  <c r="B62" i="33"/>
  <c r="B18" i="33"/>
  <c r="H18" i="39" l="1"/>
  <c r="E34" i="39"/>
  <c r="F35" i="1"/>
  <c r="B34" i="39"/>
  <c r="J36" i="32"/>
  <c r="J35" i="32"/>
  <c r="J28" i="32"/>
  <c r="J27" i="32"/>
  <c r="J26" i="32"/>
  <c r="J25" i="32"/>
  <c r="J24" i="32"/>
  <c r="J14" i="32"/>
  <c r="J15" i="32"/>
  <c r="J16" i="32"/>
  <c r="J13" i="32"/>
  <c r="B50" i="12"/>
  <c r="J36" i="12"/>
  <c r="J35" i="12"/>
  <c r="J24" i="12"/>
  <c r="J25" i="12"/>
  <c r="J26" i="12"/>
  <c r="J27" i="12"/>
  <c r="J14" i="12"/>
  <c r="J15" i="12"/>
  <c r="J16" i="12"/>
  <c r="J13" i="12"/>
  <c r="B40" i="12" l="1"/>
  <c r="G58" i="39"/>
  <c r="D58" i="39"/>
  <c r="A58" i="39"/>
  <c r="G47" i="39"/>
  <c r="D47" i="39"/>
  <c r="A47" i="39"/>
  <c r="H44" i="1" l="1"/>
  <c r="H43" i="1"/>
  <c r="H60" i="39"/>
  <c r="H61" i="39"/>
  <c r="H62" i="39"/>
  <c r="H63" i="39"/>
  <c r="H64" i="39"/>
  <c r="H65" i="39"/>
  <c r="H59" i="39"/>
  <c r="E60" i="39"/>
  <c r="E61" i="39"/>
  <c r="E62" i="39"/>
  <c r="E63" i="39"/>
  <c r="E64" i="39"/>
  <c r="E65" i="39"/>
  <c r="E59" i="39"/>
  <c r="B60" i="39"/>
  <c r="B61" i="39"/>
  <c r="B62" i="39"/>
  <c r="B63" i="39"/>
  <c r="B64" i="39"/>
  <c r="B65" i="39"/>
  <c r="B59" i="39"/>
  <c r="H49" i="39"/>
  <c r="H50" i="39"/>
  <c r="H51" i="39"/>
  <c r="H52" i="39"/>
  <c r="H53" i="39"/>
  <c r="H54" i="39"/>
  <c r="H48" i="39"/>
  <c r="E49" i="39"/>
  <c r="E50" i="39"/>
  <c r="E51" i="39"/>
  <c r="E52" i="39"/>
  <c r="E53" i="39"/>
  <c r="E54" i="39"/>
  <c r="E48" i="39"/>
  <c r="B50" i="39"/>
  <c r="B51" i="39"/>
  <c r="B52" i="39"/>
  <c r="B53" i="39"/>
  <c r="B54" i="39"/>
  <c r="B49" i="39"/>
  <c r="B48" i="39"/>
  <c r="H42" i="1"/>
  <c r="F43" i="1"/>
  <c r="J64" i="40"/>
  <c r="H49" i="1" s="1"/>
  <c r="B55" i="39" l="1"/>
  <c r="H55" i="39"/>
  <c r="E66" i="39"/>
  <c r="E55" i="39"/>
  <c r="B66" i="39"/>
  <c r="H66" i="39"/>
  <c r="F44" i="1"/>
  <c r="I64" i="40"/>
  <c r="F42" i="1" s="1"/>
  <c r="H12" i="39" l="1"/>
  <c r="H48" i="1"/>
  <c r="H20" i="39"/>
  <c r="H8" i="39" s="1"/>
  <c r="B12" i="39"/>
  <c r="D8" i="39"/>
  <c r="A3" i="39"/>
  <c r="H23" i="39"/>
  <c r="E23" i="39"/>
  <c r="B23" i="39"/>
  <c r="D9" i="39"/>
  <c r="B9" i="39"/>
  <c r="B8" i="39"/>
  <c r="B6" i="39"/>
  <c r="B5" i="39"/>
  <c r="K76" i="33" l="1"/>
  <c r="H39" i="1" s="1"/>
  <c r="K55" i="32"/>
  <c r="A18" i="30"/>
  <c r="H43" i="39" s="1"/>
  <c r="G72" i="21"/>
  <c r="A67" i="21"/>
  <c r="H34" i="1" s="1"/>
  <c r="A49" i="21"/>
  <c r="A33" i="21"/>
  <c r="A25" i="21"/>
  <c r="F72" i="21"/>
  <c r="K55" i="12"/>
  <c r="H40" i="39" l="1"/>
  <c r="H39" i="39"/>
  <c r="H42" i="39"/>
  <c r="H10" i="39" s="1"/>
  <c r="H35" i="1"/>
  <c r="H41" i="39"/>
  <c r="H11" i="39" s="1"/>
  <c r="J55" i="32"/>
  <c r="B28" i="32"/>
  <c r="E21" i="39" s="1"/>
  <c r="B40" i="32"/>
  <c r="E22" i="39" s="1"/>
  <c r="B48" i="33"/>
  <c r="A11" i="21"/>
  <c r="H22" i="39"/>
  <c r="H7" i="39" s="1"/>
  <c r="J76" i="33"/>
  <c r="B28" i="33"/>
  <c r="H19" i="39" s="1"/>
  <c r="B18" i="32"/>
  <c r="E20" i="39" s="1"/>
  <c r="H21" i="39" l="1"/>
  <c r="H33" i="1"/>
  <c r="H34" i="39"/>
  <c r="B44" i="39"/>
  <c r="E44" i="39"/>
  <c r="H38" i="39"/>
  <c r="H44" i="39" s="1"/>
  <c r="H24" i="39"/>
  <c r="E24" i="39"/>
  <c r="B28" i="12"/>
  <c r="F34" i="1" s="1"/>
  <c r="H38" i="1" s="1"/>
  <c r="B18" i="12"/>
  <c r="F33" i="1" s="1"/>
  <c r="J55" i="12"/>
  <c r="B22" i="39" l="1"/>
  <c r="H9" i="39" s="1"/>
  <c r="B21" i="39"/>
  <c r="H6" i="39" s="1"/>
  <c r="B20" i="39"/>
  <c r="H5" i="39" s="1"/>
  <c r="H13" i="39" l="1"/>
  <c r="B24" i="39"/>
</calcChain>
</file>

<file path=xl/sharedStrings.xml><?xml version="1.0" encoding="utf-8"?>
<sst xmlns="http://schemas.openxmlformats.org/spreadsheetml/2006/main" count="993" uniqueCount="142">
  <si>
    <t>Email:</t>
  </si>
  <si>
    <t>Name of organization:</t>
  </si>
  <si>
    <t>List of applicable current inventory:</t>
  </si>
  <si>
    <t>Grand Total Requested:</t>
  </si>
  <si>
    <t>Grand Total Allocated:</t>
  </si>
  <si>
    <t>Item</t>
  </si>
  <si>
    <t>Price per item</t>
  </si>
  <si>
    <t>$ Allocated</t>
  </si>
  <si>
    <t>$ Requested</t>
  </si>
  <si>
    <t>Supplies</t>
  </si>
  <si>
    <t># Items</t>
  </si>
  <si>
    <t>Misc.</t>
  </si>
  <si>
    <t>Books</t>
  </si>
  <si>
    <t>Cap. Exp.</t>
  </si>
  <si>
    <t>Contact person(s):</t>
  </si>
  <si>
    <t>Purpose</t>
  </si>
  <si>
    <t>Miscellaneous</t>
  </si>
  <si>
    <t>Capital Expenditures</t>
  </si>
  <si>
    <t>Items that will be used for more than one year</t>
  </si>
  <si>
    <t>Posters - 18"x24"</t>
  </si>
  <si>
    <t>Food</t>
  </si>
  <si>
    <t>Are you a registered student organization?</t>
  </si>
  <si>
    <t>Hotel</t>
  </si>
  <si>
    <t>Meals</t>
  </si>
  <si>
    <t>Registration</t>
  </si>
  <si>
    <t>Travel</t>
  </si>
  <si>
    <t>Other:</t>
  </si>
  <si>
    <t>$$</t>
  </si>
  <si>
    <t>per</t>
  </si>
  <si>
    <t>travelers</t>
  </si>
  <si>
    <t>rooms</t>
  </si>
  <si>
    <t>#</t>
  </si>
  <si>
    <t>days</t>
  </si>
  <si>
    <t>vehicles</t>
  </si>
  <si>
    <t>airline ticket</t>
  </si>
  <si>
    <t>round-trip mileage</t>
  </si>
  <si>
    <t>Transportation (air)</t>
  </si>
  <si>
    <t>Transportation (ground)</t>
  </si>
  <si>
    <t>of</t>
  </si>
  <si>
    <t>Airport shuttle</t>
  </si>
  <si>
    <t>shuttle ticket</t>
  </si>
  <si>
    <t>nights</t>
  </si>
  <si>
    <t>Description of Performer/Speaker</t>
  </si>
  <si>
    <t>Miscellaneous Items with Explanations</t>
  </si>
  <si>
    <t>Printing &amp; Mailing</t>
  </si>
  <si>
    <t>Performers &amp; Speakers</t>
  </si>
  <si>
    <t>In general, 50 flyers and 10 posters per event are sufficient to advertise across campus.  24" x 30" posters should be requested for special purposes only, as there are very few spaces on campus that can accommodate this size.</t>
  </si>
  <si>
    <t>Posters - 24"x30"</t>
  </si>
  <si>
    <t>Color flyers</t>
  </si>
  <si>
    <t>per person</t>
  </si>
  <si>
    <t>per mile</t>
  </si>
  <si>
    <t>per room</t>
  </si>
  <si>
    <t>Description</t>
  </si>
  <si>
    <t>GENERAL COSTS</t>
  </si>
  <si>
    <t>Use this tab to request funds for items that DO NOT apply to a specific program or trip.  Otherwise, please use the "Event" tabs.</t>
  </si>
  <si>
    <t>Number of ACTIVE student members:</t>
  </si>
  <si>
    <t>(attach separate sheet if necessary)</t>
  </si>
  <si>
    <t>Approved items in this category should be added to "List of Current Inventory" on title page of future requests.</t>
  </si>
  <si>
    <t>Notes from Fee Committee:</t>
  </si>
  <si>
    <r>
      <t xml:space="preserve">Walk-up copying </t>
    </r>
    <r>
      <rPr>
        <b/>
        <sz val="8"/>
        <color indexed="10"/>
        <rFont val="Arial"/>
        <family val="2"/>
      </rPr>
      <t>($25 will cover about 400 copies)</t>
    </r>
  </si>
  <si>
    <t>Postage - please describe need/use for postage in cell below.</t>
  </si>
  <si>
    <t>Price per person</t>
  </si>
  <si>
    <t># of people</t>
  </si>
  <si>
    <t>BOOKS</t>
  </si>
  <si>
    <t>Cost</t>
  </si>
  <si>
    <t>Title</t>
  </si>
  <si>
    <t>Publisher</t>
  </si>
  <si>
    <t>#of people</t>
  </si>
  <si>
    <t>Performer Stipends or Gifts</t>
  </si>
  <si>
    <t>Description of food request or addtl request:</t>
  </si>
  <si>
    <t>EVENT 3</t>
  </si>
  <si>
    <t>EVENT 4</t>
  </si>
  <si>
    <t>EVENT 5</t>
  </si>
  <si>
    <t>EVENT 6</t>
  </si>
  <si>
    <t>EVENT 7</t>
  </si>
  <si>
    <t>EVENT 8</t>
  </si>
  <si>
    <t>The LSC-Montgomery Library has given support to purchase books on behalf of student organizations.  These books will remain in the Library in a special interest section, and are available for any students to access.  Please indicate below which titles (including publishers) you would like to purchase, and we will forward this information to the Library staff.</t>
  </si>
  <si>
    <t>Please use this section ONLY for travel related to support for an on-campus speaker or performer.  Off-campus travel requests should be done via the Travel Budget Request Form.  Maximum meal allowance for travel is $40 per person per day.</t>
  </si>
  <si>
    <t>Spring Activities Fair</t>
  </si>
  <si>
    <t>Fall Activities Fair</t>
  </si>
  <si>
    <t xml:space="preserve"> </t>
  </si>
  <si>
    <t>Student Fee Advisory Committee</t>
  </si>
  <si>
    <t>Budget Request Summary</t>
  </si>
  <si>
    <t>Performers</t>
  </si>
  <si>
    <t>Total</t>
  </si>
  <si>
    <t>Activities Fair-Fall</t>
  </si>
  <si>
    <t>Activities Fair-Spring</t>
  </si>
  <si>
    <t>Event 3</t>
  </si>
  <si>
    <t>Event 4</t>
  </si>
  <si>
    <t>Event 5</t>
  </si>
  <si>
    <t>Event 6</t>
  </si>
  <si>
    <t>Event 7</t>
  </si>
  <si>
    <t>Event 8</t>
  </si>
  <si>
    <t>General Costs</t>
  </si>
  <si>
    <t>Fundraising Account #</t>
  </si>
  <si>
    <t>FR Balance</t>
  </si>
  <si>
    <t>Allocation Account #</t>
  </si>
  <si>
    <t>Allocation Balance</t>
  </si>
  <si>
    <t>Contact Information:</t>
  </si>
  <si>
    <t>Account Numbers:</t>
  </si>
  <si>
    <t>Detailed description of conference/travel event (including who would be traveling)</t>
  </si>
  <si>
    <t>How does this travel request tie in to the purpose and mission of your student organization?</t>
  </si>
  <si>
    <t>How will this trip/experience benefit the student body of LSC-Montgomery?</t>
  </si>
  <si>
    <t>What contributions would your group be willing to make in order to make this trip happen (matching funds, etc.)?</t>
  </si>
  <si>
    <t>Please include the following information:
Are the students participating going to contribute any of their own money towards the trip?
Is your club/organization going to fundraise for any of the cost of the trip? Please provide a list of fundraising activities that will help fund the trip.</t>
  </si>
  <si>
    <t>If funded, would all individuals traveling commit to giving a presentation about their experience/what was learned within one month of their return?</t>
  </si>
  <si>
    <t>Name of Student Organization:</t>
  </si>
  <si>
    <t>Maximum meal allowance for travel is $40 per person per day.</t>
  </si>
  <si>
    <t>TRIP 1</t>
  </si>
  <si>
    <t>TRIP 2</t>
  </si>
  <si>
    <t>TRIP 3</t>
  </si>
  <si>
    <t>TRIP 6</t>
  </si>
  <si>
    <t>TRIP 5</t>
  </si>
  <si>
    <t>Proposed Travel Budget</t>
  </si>
  <si>
    <t>Proposed Event Budget</t>
  </si>
  <si>
    <t>Trip 1</t>
  </si>
  <si>
    <t>Trip 2</t>
  </si>
  <si>
    <t>Trip 3</t>
  </si>
  <si>
    <t>Trip 4</t>
  </si>
  <si>
    <t>Trip 5</t>
  </si>
  <si>
    <t>Trip 6</t>
  </si>
  <si>
    <t>Travel 1</t>
  </si>
  <si>
    <t>Travel 2</t>
  </si>
  <si>
    <t>Travel 3</t>
  </si>
  <si>
    <t>Travel 4</t>
  </si>
  <si>
    <t>Travel 5</t>
  </si>
  <si>
    <t>Travel 6</t>
  </si>
  <si>
    <t>Name of Event:</t>
  </si>
  <si>
    <t>Where to:</t>
  </si>
  <si>
    <t>TRIP 4</t>
  </si>
  <si>
    <t>Event Travel</t>
  </si>
  <si>
    <t>Student Travel</t>
  </si>
  <si>
    <t>Current Inventory</t>
  </si>
  <si>
    <t>Test1</t>
  </si>
  <si>
    <t>Test2</t>
  </si>
  <si>
    <t>test</t>
  </si>
  <si>
    <t>here</t>
  </si>
  <si>
    <t>Deposits not reflected in FR Balance</t>
  </si>
  <si>
    <t>Withdrawals not reflected in FR Balance</t>
  </si>
  <si>
    <t>Once your form is complete, please submit it online at https://lscmstudentlife.wufoo.com/forms/lscm-student-organization-registration-form/</t>
  </si>
  <si>
    <r>
      <t xml:space="preserve">Directions for completing Budget Request Form:  </t>
    </r>
    <r>
      <rPr>
        <b/>
        <sz val="10"/>
        <rFont val="Arial"/>
        <family val="2"/>
      </rPr>
      <t>Enter information into the cells that are shaded pale yellow.  Provide as much detail as possible so that the committee has a clear understanding of why you are participating in events and how the money your club receives directly relates to your group achieving its mission and objectives/goals.  The budget request amounts will tally for you as you enter information.  If there is a cell that is not open to enter information into, that is because the cell is locked.  These cells are locked for specific functions, and should not be tampered with.  If you have any questions about completing the form, contact Latricia Kokuma in the Office of the Vice President of Student Success at 936-273-7235 or Latricia.R.Kokuma@lonestar.edu.</t>
    </r>
  </si>
  <si>
    <t>Student Fee Advisory Committee Budget Request Form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</si>
</sst>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_(&quot;$&quot;* #,##0.000_);_(&quot;$&quot;* \(#,##0.000\);_(&quot;$&quot;* &quot;-&quot;???_);_(@_)"/>
  </numFmts>
  <fonts count="25" x14ac:knownFonts="1">
    <font>
      <sz val="10"/>
      <name val="Arial"/>
    </font>
    <font>
      <sz val="10"/>
      <name val="Arial"/>
      <family val="2"/>
    </font>
    <font>
      <b/>
      <sz val="14"/>
      <name val="Arial"/>
      <family val="2"/>
    </font>
    <font>
      <sz val="8"/>
      <name val="Arial"/>
      <family val="2"/>
    </font>
    <font>
      <b/>
      <sz val="10"/>
      <name val="Arial"/>
      <family val="2"/>
    </font>
    <font>
      <sz val="10"/>
      <name val="Arial"/>
      <family val="2"/>
    </font>
    <font>
      <b/>
      <sz val="8"/>
      <name val="Arial"/>
      <family val="2"/>
    </font>
    <font>
      <sz val="8"/>
      <name val="Arial"/>
      <family val="2"/>
    </font>
    <font>
      <b/>
      <sz val="16"/>
      <name val="Arial"/>
      <family val="2"/>
    </font>
    <font>
      <b/>
      <sz val="9"/>
      <color indexed="10"/>
      <name val="Arial"/>
      <family val="2"/>
    </font>
    <font>
      <b/>
      <sz val="8"/>
      <color indexed="10"/>
      <name val="Arial"/>
      <family val="2"/>
    </font>
    <font>
      <sz val="10"/>
      <color rgb="FFFF0000"/>
      <name val="Arial"/>
      <family val="2"/>
    </font>
    <font>
      <b/>
      <sz val="10"/>
      <color rgb="FFFF0000"/>
      <name val="Arial"/>
      <family val="2"/>
    </font>
    <font>
      <sz val="8"/>
      <color rgb="FFFF0000"/>
      <name val="Arial"/>
      <family val="2"/>
    </font>
    <font>
      <b/>
      <sz val="9"/>
      <color rgb="FFFF0000"/>
      <name val="Arial"/>
      <family val="2"/>
    </font>
    <font>
      <sz val="11"/>
      <color rgb="FF9C6500"/>
      <name val="Calibri"/>
      <family val="2"/>
      <scheme val="minor"/>
    </font>
    <font>
      <b/>
      <sz val="14"/>
      <color indexed="9"/>
      <name val="Arial"/>
      <family val="2"/>
    </font>
    <font>
      <sz val="9"/>
      <name val="Arial"/>
      <family val="2"/>
    </font>
    <font>
      <b/>
      <sz val="9"/>
      <name val="Arial"/>
      <family val="2"/>
    </font>
    <font>
      <u/>
      <sz val="10"/>
      <color indexed="12"/>
      <name val="Arial"/>
      <family val="2"/>
    </font>
    <font>
      <i/>
      <sz val="11"/>
      <color rgb="FF9C6500"/>
      <name val="Calibri"/>
      <family val="2"/>
      <scheme val="minor"/>
    </font>
    <font>
      <sz val="11"/>
      <name val="Arial"/>
      <family val="2"/>
    </font>
    <font>
      <b/>
      <sz val="12"/>
      <name val="Arial"/>
      <family val="2"/>
    </font>
    <font>
      <sz val="11"/>
      <color rgb="FF9C6500"/>
      <name val="Arial"/>
      <family val="2"/>
    </font>
    <font>
      <sz val="1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lightUp">
        <bgColor indexed="23"/>
      </patternFill>
    </fill>
    <fill>
      <patternFill patternType="solid">
        <fgColor rgb="FFFF0000"/>
        <bgColor indexed="64"/>
      </patternFill>
    </fill>
    <fill>
      <patternFill patternType="solid">
        <fgColor rgb="FFFFEB9C"/>
      </patternFill>
    </fill>
    <fill>
      <patternFill patternType="solid">
        <fgColor indexed="9"/>
      </patternFill>
    </fill>
    <fill>
      <patternFill patternType="solid">
        <fgColor indexed="18"/>
      </patternFill>
    </fill>
    <fill>
      <patternFill patternType="solid">
        <fgColor theme="0"/>
        <bgColor indexed="64"/>
      </patternFill>
    </fill>
    <fill>
      <patternFill patternType="solid">
        <fgColor theme="7" tint="0.59999389629810485"/>
        <bgColor indexed="64"/>
      </patternFill>
    </fill>
    <fill>
      <patternFill patternType="solid">
        <fgColor theme="4"/>
        <bgColor indexed="64"/>
      </patternFill>
    </fill>
    <fill>
      <patternFill patternType="solid">
        <fgColor rgb="FF00B050"/>
        <bgColor indexed="64"/>
      </patternFill>
    </fill>
    <fill>
      <patternFill patternType="solid">
        <fgColor theme="9"/>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15" fillId="7" borderId="0" applyNumberFormat="0" applyBorder="0" applyAlignment="0" applyProtection="0"/>
    <xf numFmtId="0" fontId="1" fillId="0" borderId="0"/>
    <xf numFmtId="0" fontId="19" fillId="0" borderId="0" applyNumberFormat="0" applyFill="0" applyBorder="0" applyAlignment="0" applyProtection="0">
      <alignment vertical="top"/>
      <protection locked="0"/>
    </xf>
  </cellStyleXfs>
  <cellXfs count="447">
    <xf numFmtId="0" fontId="0" fillId="0" borderId="0" xfId="0"/>
    <xf numFmtId="164" fontId="6" fillId="0" borderId="6" xfId="0" applyNumberFormat="1" applyFont="1" applyFill="1" applyBorder="1" applyProtection="1">
      <protection locked="0"/>
    </xf>
    <xf numFmtId="164" fontId="3" fillId="0" borderId="6" xfId="0" applyNumberFormat="1" applyFont="1" applyBorder="1" applyProtection="1">
      <protection locked="0"/>
    </xf>
    <xf numFmtId="164" fontId="3" fillId="0" borderId="7" xfId="0" applyNumberFormat="1" applyFont="1" applyFill="1" applyBorder="1" applyProtection="1">
      <protection locked="0"/>
    </xf>
    <xf numFmtId="164" fontId="6" fillId="0" borderId="0" xfId="0" applyNumberFormat="1" applyFont="1" applyFill="1" applyBorder="1" applyProtection="1">
      <protection locked="0"/>
    </xf>
    <xf numFmtId="164" fontId="3" fillId="0" borderId="6" xfId="0" applyNumberFormat="1" applyFont="1" applyFill="1" applyBorder="1" applyProtection="1">
      <protection locked="0"/>
    </xf>
    <xf numFmtId="44" fontId="3" fillId="0" borderId="6" xfId="1" applyFont="1" applyBorder="1" applyAlignment="1" applyProtection="1">
      <alignment horizontal="right" vertical="top" wrapText="1"/>
      <protection locked="0"/>
    </xf>
    <xf numFmtId="164" fontId="3" fillId="0" borderId="0" xfId="0" applyNumberFormat="1" applyFont="1" applyFill="1" applyBorder="1" applyProtection="1">
      <protection locked="0"/>
    </xf>
    <xf numFmtId="164" fontId="6" fillId="0" borderId="6" xfId="0" applyNumberFormat="1" applyFont="1" applyFill="1" applyBorder="1" applyProtection="1"/>
    <xf numFmtId="164" fontId="3" fillId="0" borderId="6" xfId="0" applyNumberFormat="1" applyFont="1" applyFill="1" applyBorder="1" applyProtection="1"/>
    <xf numFmtId="0" fontId="4" fillId="0" borderId="0" xfId="0" applyFont="1" applyBorder="1" applyAlignment="1" applyProtection="1">
      <alignment horizontal="center" vertical="top"/>
      <protection locked="0"/>
    </xf>
    <xf numFmtId="164" fontId="3" fillId="0" borderId="1" xfId="0" applyNumberFormat="1" applyFont="1" applyFill="1" applyBorder="1" applyAlignment="1" applyProtection="1">
      <alignment horizontal="right"/>
      <protection locked="0"/>
    </xf>
    <xf numFmtId="164" fontId="3" fillId="0" borderId="0" xfId="0" applyNumberFormat="1" applyFont="1" applyProtection="1"/>
    <xf numFmtId="1" fontId="3" fillId="0" borderId="14" xfId="1" applyNumberFormat="1" applyFont="1" applyFill="1" applyBorder="1" applyAlignment="1" applyProtection="1">
      <alignment horizontal="right" vertical="top" wrapText="1"/>
      <protection locked="0"/>
    </xf>
    <xf numFmtId="1" fontId="3" fillId="0" borderId="6" xfId="1" applyNumberFormat="1" applyFont="1" applyFill="1" applyBorder="1" applyAlignment="1" applyProtection="1">
      <alignment horizontal="right" vertical="top" wrapText="1"/>
      <protection locked="0"/>
    </xf>
    <xf numFmtId="1" fontId="3" fillId="0" borderId="6" xfId="1" applyNumberFormat="1" applyFont="1" applyBorder="1" applyAlignment="1" applyProtection="1">
      <alignment horizontal="right" vertical="top" wrapText="1"/>
      <protection locked="0"/>
    </xf>
    <xf numFmtId="3" fontId="3" fillId="0" borderId="1" xfId="1"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0" fontId="3" fillId="0" borderId="0" xfId="0"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3" fillId="0" borderId="0" xfId="0" applyFont="1" applyFill="1" applyBorder="1" applyProtection="1"/>
    <xf numFmtId="164" fontId="3" fillId="0" borderId="0" xfId="0" applyNumberFormat="1" applyFont="1" applyFill="1" applyBorder="1" applyAlignment="1" applyProtection="1">
      <alignment horizontal="right"/>
    </xf>
    <xf numFmtId="0" fontId="1" fillId="0" borderId="0" xfId="3" applyFont="1" applyProtection="1"/>
    <xf numFmtId="0" fontId="1" fillId="0" borderId="0" xfId="3" applyFont="1" applyBorder="1" applyProtection="1"/>
    <xf numFmtId="0" fontId="1" fillId="0" borderId="0" xfId="3" applyFont="1" applyAlignment="1" applyProtection="1">
      <alignment horizontal="center" vertical="center"/>
    </xf>
    <xf numFmtId="0" fontId="17" fillId="8" borderId="0" xfId="3" applyFont="1" applyFill="1" applyAlignment="1" applyProtection="1">
      <alignment vertical="top" wrapText="1"/>
    </xf>
    <xf numFmtId="0" fontId="17" fillId="0" borderId="0" xfId="3" applyFont="1" applyBorder="1" applyAlignment="1" applyProtection="1"/>
    <xf numFmtId="164" fontId="3" fillId="0" borderId="0" xfId="0" applyNumberFormat="1" applyFont="1" applyFill="1" applyBorder="1" applyAlignment="1" applyProtection="1">
      <alignment horizontal="left"/>
    </xf>
    <xf numFmtId="0" fontId="0" fillId="0" borderId="0" xfId="0" applyBorder="1" applyProtection="1"/>
    <xf numFmtId="0" fontId="17" fillId="0" borderId="0" xfId="3" applyFont="1" applyBorder="1" applyAlignment="1" applyProtection="1">
      <alignment vertical="top"/>
    </xf>
    <xf numFmtId="0" fontId="1" fillId="0" borderId="8" xfId="3" applyFont="1" applyBorder="1" applyProtection="1"/>
    <xf numFmtId="0" fontId="1" fillId="0" borderId="0" xfId="3" applyFont="1" applyFill="1" applyProtection="1"/>
    <xf numFmtId="0" fontId="17" fillId="0" borderId="0" xfId="3" applyFont="1" applyFill="1" applyBorder="1" applyAlignment="1" applyProtection="1">
      <alignment vertical="top" wrapText="1"/>
    </xf>
    <xf numFmtId="0" fontId="17" fillId="0" borderId="0" xfId="3" applyFont="1" applyFill="1" applyBorder="1" applyAlignment="1" applyProtection="1">
      <alignment vertical="top"/>
    </xf>
    <xf numFmtId="0" fontId="1" fillId="0" borderId="0" xfId="3" applyFont="1" applyFill="1" applyBorder="1" applyProtection="1"/>
    <xf numFmtId="0" fontId="17" fillId="0" borderId="0" xfId="3" applyFont="1" applyFill="1" applyBorder="1" applyAlignment="1" applyProtection="1"/>
    <xf numFmtId="0" fontId="17" fillId="8" borderId="8" xfId="3" applyFont="1" applyFill="1" applyBorder="1" applyAlignment="1" applyProtection="1">
      <alignment vertical="top"/>
    </xf>
    <xf numFmtId="0" fontId="17" fillId="0" borderId="8" xfId="3" applyFont="1" applyBorder="1" applyAlignment="1" applyProtection="1"/>
    <xf numFmtId="0" fontId="17" fillId="8" borderId="4" xfId="3" applyFont="1" applyFill="1" applyBorder="1" applyAlignment="1" applyProtection="1">
      <alignment vertical="top"/>
    </xf>
    <xf numFmtId="0" fontId="17" fillId="0" borderId="5" xfId="3" applyFont="1" applyBorder="1" applyAlignment="1" applyProtection="1"/>
    <xf numFmtId="0" fontId="17" fillId="8" borderId="4" xfId="3" applyFont="1" applyFill="1" applyBorder="1" applyAlignment="1" applyProtection="1">
      <alignment vertical="top" wrapText="1"/>
    </xf>
    <xf numFmtId="6" fontId="17" fillId="8" borderId="5" xfId="3" applyNumberFormat="1" applyFont="1" applyFill="1" applyBorder="1" applyAlignment="1" applyProtection="1">
      <alignment horizontal="right" vertical="top"/>
    </xf>
    <xf numFmtId="0" fontId="18" fillId="8" borderId="13" xfId="3" applyFont="1" applyFill="1" applyBorder="1" applyAlignment="1" applyProtection="1">
      <alignment vertical="top" wrapText="1"/>
    </xf>
    <xf numFmtId="0" fontId="17" fillId="0" borderId="10" xfId="3" applyFont="1" applyBorder="1" applyAlignment="1" applyProtection="1"/>
    <xf numFmtId="0" fontId="17" fillId="0" borderId="0" xfId="3" applyFont="1" applyProtection="1"/>
    <xf numFmtId="0" fontId="18" fillId="8" borderId="11" xfId="3" applyFont="1" applyFill="1" applyBorder="1" applyAlignment="1" applyProtection="1">
      <alignment vertical="top" wrapText="1"/>
    </xf>
    <xf numFmtId="0" fontId="17" fillId="0" borderId="0" xfId="3" applyFont="1" applyAlignment="1" applyProtection="1"/>
    <xf numFmtId="0" fontId="0" fillId="0" borderId="0" xfId="0" applyProtection="1">
      <protection locked="0"/>
    </xf>
    <xf numFmtId="0" fontId="0" fillId="0" borderId="0" xfId="0" applyAlignment="1" applyProtection="1">
      <alignment wrapText="1"/>
      <protection locked="0"/>
    </xf>
    <xf numFmtId="0" fontId="12" fillId="0" borderId="0" xfId="0" applyFont="1" applyAlignment="1" applyProtection="1">
      <alignment vertical="top" wrapText="1"/>
      <protection locked="0"/>
    </xf>
    <xf numFmtId="0" fontId="12" fillId="0" borderId="0" xfId="0" applyFont="1" applyAlignment="1" applyProtection="1">
      <alignment horizontal="left" vertical="top" wrapText="1"/>
      <protection locked="0"/>
    </xf>
    <xf numFmtId="0" fontId="3" fillId="0" borderId="0" xfId="0" applyFont="1" applyAlignment="1" applyProtection="1">
      <alignment horizontal="right"/>
      <protection locked="0"/>
    </xf>
    <xf numFmtId="0" fontId="13" fillId="0" borderId="0" xfId="0" applyFont="1" applyAlignment="1" applyProtection="1">
      <alignment horizontal="right"/>
      <protection locked="0"/>
    </xf>
    <xf numFmtId="0" fontId="0" fillId="2" borderId="2" xfId="0" applyFill="1" applyBorder="1" applyProtection="1"/>
    <xf numFmtId="0" fontId="0" fillId="2" borderId="3" xfId="0" applyFill="1" applyBorder="1" applyProtection="1"/>
    <xf numFmtId="0" fontId="4" fillId="0" borderId="4" xfId="0" applyFont="1" applyFill="1" applyBorder="1" applyProtection="1"/>
    <xf numFmtId="0" fontId="0" fillId="0" borderId="0" xfId="0" applyFill="1" applyBorder="1" applyProtection="1"/>
    <xf numFmtId="0" fontId="0" fillId="0" borderId="5" xfId="0" applyFill="1" applyBorder="1" applyProtection="1"/>
    <xf numFmtId="0" fontId="3" fillId="0" borderId="4" xfId="0" applyFont="1" applyFill="1" applyBorder="1" applyProtection="1"/>
    <xf numFmtId="164" fontId="3" fillId="0" borderId="5" xfId="0" applyNumberFormat="1" applyFont="1" applyFill="1" applyBorder="1" applyAlignment="1" applyProtection="1">
      <alignment horizontal="left"/>
    </xf>
    <xf numFmtId="0" fontId="0" fillId="0" borderId="0" xfId="0" applyProtection="1"/>
    <xf numFmtId="0" fontId="0" fillId="0" borderId="5" xfId="0" applyBorder="1" applyProtection="1"/>
    <xf numFmtId="0" fontId="0" fillId="3" borderId="1" xfId="0" applyFill="1" applyBorder="1" applyProtection="1"/>
    <xf numFmtId="0" fontId="0" fillId="3" borderId="2" xfId="0" applyFill="1" applyBorder="1" applyProtection="1"/>
    <xf numFmtId="164" fontId="0" fillId="3" borderId="3" xfId="0" applyNumberFormat="1" applyFill="1" applyBorder="1" applyProtection="1"/>
    <xf numFmtId="0" fontId="4" fillId="4" borderId="1" xfId="0" applyFont="1" applyFill="1" applyBorder="1" applyProtection="1"/>
    <xf numFmtId="0" fontId="0" fillId="4" borderId="2" xfId="0" applyFill="1" applyBorder="1" applyProtection="1"/>
    <xf numFmtId="164" fontId="4" fillId="4" borderId="3" xfId="0" applyNumberFormat="1" applyFont="1" applyFill="1" applyBorder="1" applyProtection="1"/>
    <xf numFmtId="0" fontId="6" fillId="3" borderId="1"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3" fillId="0" borderId="0" xfId="0" applyFont="1" applyProtection="1">
      <protection locked="0"/>
    </xf>
    <xf numFmtId="0" fontId="3" fillId="3" borderId="2" xfId="0" applyFont="1" applyFill="1" applyBorder="1" applyAlignment="1" applyProtection="1">
      <alignment horizontal="center"/>
      <protection locked="0"/>
    </xf>
    <xf numFmtId="0" fontId="3" fillId="3" borderId="2" xfId="0" applyFont="1" applyFill="1" applyBorder="1" applyAlignment="1" applyProtection="1">
      <protection locked="0"/>
    </xf>
    <xf numFmtId="0" fontId="3" fillId="3" borderId="3"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5" borderId="0" xfId="0" applyFont="1" applyFill="1" applyBorder="1" applyAlignment="1" applyProtection="1">
      <alignment horizontal="left" vertical="top" wrapText="1"/>
      <protection locked="0"/>
    </xf>
    <xf numFmtId="164" fontId="3" fillId="5" borderId="0" xfId="0" applyNumberFormat="1" applyFont="1" applyFill="1" applyBorder="1" applyProtection="1">
      <protection locked="0"/>
    </xf>
    <xf numFmtId="164" fontId="6" fillId="5" borderId="5" xfId="0" applyNumberFormat="1" applyFont="1" applyFill="1" applyBorder="1" applyProtection="1">
      <protection locked="0"/>
    </xf>
    <xf numFmtId="164" fontId="3" fillId="0" borderId="0" xfId="0" applyNumberFormat="1" applyFont="1" applyAlignment="1" applyProtection="1">
      <alignment horizontal="right"/>
      <protection locked="0"/>
    </xf>
    <xf numFmtId="164" fontId="3" fillId="5" borderId="8" xfId="0" applyNumberFormat="1" applyFont="1" applyFill="1" applyBorder="1" applyProtection="1">
      <protection locked="0"/>
    </xf>
    <xf numFmtId="164" fontId="6" fillId="5" borderId="9" xfId="0" applyNumberFormat="1" applyFont="1" applyFill="1" applyBorder="1" applyProtection="1">
      <protection locked="0"/>
    </xf>
    <xf numFmtId="0" fontId="3" fillId="0" borderId="10" xfId="0" applyFont="1" applyFill="1" applyBorder="1" applyAlignment="1" applyProtection="1">
      <alignment horizontal="center"/>
    </xf>
    <xf numFmtId="164" fontId="3" fillId="0" borderId="1" xfId="0" applyNumberFormat="1" applyFont="1" applyBorder="1" applyAlignment="1" applyProtection="1">
      <alignment horizontal="right"/>
    </xf>
    <xf numFmtId="0" fontId="3" fillId="0" borderId="0" xfId="0" applyFont="1" applyProtection="1"/>
    <xf numFmtId="164" fontId="3" fillId="0" borderId="1" xfId="0" applyNumberFormat="1" applyFont="1" applyFill="1" applyBorder="1" applyAlignment="1" applyProtection="1">
      <alignment horizontal="right"/>
    </xf>
    <xf numFmtId="164" fontId="3" fillId="0" borderId="0" xfId="0" applyNumberFormat="1" applyFont="1" applyAlignment="1" applyProtection="1">
      <alignment horizontal="right"/>
    </xf>
    <xf numFmtId="0" fontId="3" fillId="0" borderId="0" xfId="0" applyFont="1" applyFill="1" applyBorder="1" applyAlignment="1" applyProtection="1">
      <alignment horizontal="left" vertical="top" wrapText="1"/>
      <protection locked="0"/>
    </xf>
    <xf numFmtId="0" fontId="5" fillId="0" borderId="0" xfId="0" applyFont="1" applyProtection="1">
      <protection locked="0"/>
    </xf>
    <xf numFmtId="0" fontId="0" fillId="0" borderId="0" xfId="0" applyFill="1" applyProtection="1">
      <protection locked="0"/>
    </xf>
    <xf numFmtId="0" fontId="0" fillId="0" borderId="0" xfId="0" applyBorder="1" applyAlignment="1">
      <alignment wrapText="1"/>
    </xf>
    <xf numFmtId="0" fontId="11" fillId="0" borderId="0" xfId="0" applyFont="1"/>
    <xf numFmtId="0" fontId="6" fillId="3" borderId="1" xfId="0" applyFont="1" applyFill="1" applyBorder="1" applyAlignment="1">
      <alignment horizontal="center"/>
    </xf>
    <xf numFmtId="0" fontId="3" fillId="3" borderId="2" xfId="0" applyFont="1" applyFill="1" applyBorder="1" applyAlignment="1">
      <alignment horizontal="center"/>
    </xf>
    <xf numFmtId="1" fontId="3" fillId="3" borderId="2" xfId="0" applyNumberFormat="1" applyFont="1" applyFill="1" applyBorder="1" applyAlignment="1">
      <alignment horizontal="center"/>
    </xf>
    <xf numFmtId="44" fontId="3" fillId="3" borderId="2" xfId="1" applyFont="1" applyFill="1" applyBorder="1" applyAlignment="1">
      <alignment horizontal="center"/>
    </xf>
    <xf numFmtId="0" fontId="3" fillId="3" borderId="2" xfId="0" applyNumberFormat="1" applyFont="1" applyFill="1" applyBorder="1" applyAlignment="1">
      <alignment horizontal="center"/>
    </xf>
    <xf numFmtId="0" fontId="3" fillId="3" borderId="3" xfId="0" applyFont="1" applyFill="1" applyBorder="1" applyAlignment="1">
      <alignment horizontal="center"/>
    </xf>
    <xf numFmtId="0" fontId="3" fillId="0" borderId="10" xfId="0" applyFont="1" applyFill="1" applyBorder="1" applyAlignment="1">
      <alignment horizontal="center"/>
    </xf>
    <xf numFmtId="0" fontId="3" fillId="0" borderId="6" xfId="0" applyFont="1" applyBorder="1" applyAlignment="1" applyProtection="1">
      <alignment horizontal="left" vertical="top" wrapText="1"/>
    </xf>
    <xf numFmtId="1" fontId="3" fillId="0" borderId="14" xfId="1" applyNumberFormat="1" applyFont="1" applyBorder="1" applyAlignment="1" applyProtection="1">
      <alignment horizontal="left" vertical="top" wrapText="1"/>
    </xf>
    <xf numFmtId="1" fontId="3" fillId="5"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xf>
    <xf numFmtId="164" fontId="3" fillId="0" borderId="6" xfId="0" applyNumberFormat="1" applyFont="1" applyFill="1" applyBorder="1"/>
    <xf numFmtId="0" fontId="3" fillId="0" borderId="0" xfId="0" applyFont="1" applyFill="1" applyBorder="1" applyAlignment="1">
      <alignment horizontal="center"/>
    </xf>
    <xf numFmtId="0" fontId="3" fillId="0" borderId="12"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1" fontId="3" fillId="0" borderId="6" xfId="1" applyNumberFormat="1" applyFont="1" applyFill="1" applyBorder="1" applyAlignment="1" applyProtection="1">
      <alignment horizontal="left" vertical="top" wrapText="1"/>
    </xf>
    <xf numFmtId="165" fontId="3" fillId="0" borderId="6" xfId="1" applyNumberFormat="1" applyFont="1" applyFill="1" applyBorder="1" applyAlignment="1" applyProtection="1">
      <alignment horizontal="right" vertical="top" wrapText="1"/>
    </xf>
    <xf numFmtId="0" fontId="3" fillId="0" borderId="6" xfId="0" applyNumberFormat="1" applyFont="1" applyFill="1" applyBorder="1" applyProtection="1"/>
    <xf numFmtId="0" fontId="3" fillId="0" borderId="0" xfId="0" applyFont="1"/>
    <xf numFmtId="1" fontId="3" fillId="0" borderId="6" xfId="1" applyNumberFormat="1" applyFont="1" applyBorder="1" applyAlignment="1" applyProtection="1">
      <alignment horizontal="left" vertical="top" wrapText="1"/>
    </xf>
    <xf numFmtId="2" fontId="3" fillId="5" borderId="0" xfId="0" applyNumberFormat="1" applyFont="1" applyFill="1" applyBorder="1" applyAlignment="1" applyProtection="1">
      <alignment horizontal="right" vertical="top" wrapText="1"/>
    </xf>
    <xf numFmtId="164" fontId="3" fillId="0" borderId="0" xfId="0" applyNumberFormat="1" applyFont="1"/>
    <xf numFmtId="0" fontId="3" fillId="0" borderId="0" xfId="0" applyFont="1" applyFill="1" applyBorder="1" applyAlignment="1" applyProtection="1">
      <alignment horizontal="left" vertical="top" wrapText="1"/>
    </xf>
    <xf numFmtId="0" fontId="12" fillId="0" borderId="0" xfId="0" applyFont="1" applyAlignment="1">
      <alignment horizontal="left" vertical="top" wrapText="1"/>
    </xf>
    <xf numFmtId="164" fontId="21" fillId="0" borderId="0" xfId="0" applyNumberFormat="1" applyFont="1" applyFill="1" applyBorder="1" applyAlignment="1">
      <alignment horizontal="left"/>
    </xf>
    <xf numFmtId="44" fontId="3" fillId="0" borderId="5" xfId="1" applyFont="1" applyBorder="1"/>
    <xf numFmtId="0" fontId="4" fillId="0" borderId="4" xfId="0" applyFont="1" applyFill="1" applyBorder="1"/>
    <xf numFmtId="0" fontId="0" fillId="0" borderId="0" xfId="0" applyFill="1" applyBorder="1"/>
    <xf numFmtId="0" fontId="0" fillId="0" borderId="9" xfId="0" applyBorder="1"/>
    <xf numFmtId="0" fontId="0" fillId="3" borderId="1" xfId="0" applyFill="1" applyBorder="1"/>
    <xf numFmtId="0" fontId="0" fillId="3" borderId="2" xfId="0" applyFill="1" applyBorder="1"/>
    <xf numFmtId="164" fontId="0" fillId="3" borderId="3" xfId="0" applyNumberFormat="1" applyFill="1" applyBorder="1"/>
    <xf numFmtId="0" fontId="4" fillId="4" borderId="1" xfId="0" applyFont="1" applyFill="1" applyBorder="1"/>
    <xf numFmtId="0" fontId="0" fillId="4" borderId="2" xfId="0" applyFill="1" applyBorder="1"/>
    <xf numFmtId="164" fontId="4" fillId="4" borderId="3" xfId="0" applyNumberFormat="1" applyFont="1" applyFill="1" applyBorder="1"/>
    <xf numFmtId="0" fontId="0" fillId="0" borderId="4" xfId="0" applyBorder="1" applyProtection="1">
      <protection locked="0"/>
    </xf>
    <xf numFmtId="0" fontId="0" fillId="0" borderId="0" xfId="0" applyBorder="1" applyProtection="1">
      <protection locked="0"/>
    </xf>
    <xf numFmtId="0" fontId="4" fillId="2" borderId="1" xfId="0" applyFont="1" applyFill="1" applyBorder="1" applyProtection="1"/>
    <xf numFmtId="0" fontId="18" fillId="11" borderId="1" xfId="3" applyFont="1" applyFill="1" applyBorder="1" applyAlignment="1" applyProtection="1">
      <alignment vertical="top"/>
    </xf>
    <xf numFmtId="0" fontId="17" fillId="11" borderId="3" xfId="3" applyFont="1" applyFill="1" applyBorder="1" applyAlignment="1" applyProtection="1"/>
    <xf numFmtId="0" fontId="18" fillId="12" borderId="1" xfId="3" applyFont="1" applyFill="1" applyBorder="1" applyAlignment="1" applyProtection="1">
      <alignment vertical="top"/>
    </xf>
    <xf numFmtId="0" fontId="17" fillId="12" borderId="3" xfId="3" applyFont="1" applyFill="1" applyBorder="1" applyAlignment="1" applyProtection="1"/>
    <xf numFmtId="0" fontId="18" fillId="13" borderId="1" xfId="3" applyFont="1" applyFill="1" applyBorder="1" applyAlignment="1" applyProtection="1">
      <alignment vertical="top"/>
    </xf>
    <xf numFmtId="0" fontId="17" fillId="13" borderId="3" xfId="3" applyFont="1" applyFill="1" applyBorder="1" applyAlignment="1" applyProtection="1"/>
    <xf numFmtId="0" fontId="3" fillId="10" borderId="4" xfId="0" applyFont="1" applyFill="1" applyBorder="1" applyAlignment="1" applyProtection="1">
      <alignment horizontal="left" vertical="top" wrapText="1"/>
    </xf>
    <xf numFmtId="164" fontId="3" fillId="0" borderId="0" xfId="0" applyNumberFormat="1" applyFont="1" applyFill="1" applyBorder="1" applyProtection="1"/>
    <xf numFmtId="164" fontId="3" fillId="0" borderId="5" xfId="0" applyNumberFormat="1" applyFont="1" applyFill="1" applyBorder="1" applyProtection="1"/>
    <xf numFmtId="0" fontId="18" fillId="14" borderId="1" xfId="3" applyFont="1" applyFill="1" applyBorder="1" applyAlignment="1" applyProtection="1">
      <alignment vertical="top"/>
    </xf>
    <xf numFmtId="0" fontId="17" fillId="14" borderId="3" xfId="3" applyFont="1" applyFill="1" applyBorder="1" applyAlignment="1" applyProtection="1"/>
    <xf numFmtId="0" fontId="4" fillId="0" borderId="0" xfId="3" applyFont="1" applyProtection="1"/>
    <xf numFmtId="0" fontId="18" fillId="0" borderId="0" xfId="3" applyFont="1" applyProtection="1"/>
    <xf numFmtId="0" fontId="18" fillId="0" borderId="0" xfId="3" applyFont="1" applyAlignment="1" applyProtection="1"/>
    <xf numFmtId="0" fontId="18" fillId="0" borderId="0" xfId="3" applyFont="1" applyFill="1" applyBorder="1" applyAlignment="1" applyProtection="1">
      <alignment vertical="top" wrapText="1"/>
    </xf>
    <xf numFmtId="0" fontId="17" fillId="0" borderId="0" xfId="3" applyFont="1" applyFill="1" applyBorder="1" applyAlignment="1" applyProtection="1">
      <alignment wrapText="1"/>
    </xf>
    <xf numFmtId="164" fontId="17" fillId="0" borderId="0" xfId="3" applyNumberFormat="1" applyFont="1" applyFill="1" applyBorder="1" applyAlignment="1" applyProtection="1"/>
    <xf numFmtId="0" fontId="18" fillId="0" borderId="0" xfId="3" applyFont="1" applyFill="1" applyBorder="1" applyAlignment="1" applyProtection="1">
      <alignment vertical="center"/>
    </xf>
    <xf numFmtId="164" fontId="18" fillId="0" borderId="0" xfId="3" applyNumberFormat="1" applyFont="1" applyFill="1" applyBorder="1" applyAlignment="1" applyProtection="1">
      <alignment vertical="top" wrapText="1"/>
    </xf>
    <xf numFmtId="0" fontId="17" fillId="0" borderId="0" xfId="3" applyFont="1" applyFill="1" applyBorder="1" applyProtection="1"/>
    <xf numFmtId="0" fontId="18" fillId="0" borderId="8" xfId="3" applyFont="1" applyFill="1" applyBorder="1" applyAlignment="1" applyProtection="1">
      <alignment vertical="center"/>
    </xf>
    <xf numFmtId="0" fontId="17" fillId="0" borderId="8" xfId="3" applyFont="1" applyBorder="1" applyAlignment="1" applyProtection="1">
      <alignment vertical="top"/>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6" fillId="3" borderId="1" xfId="0" applyFont="1" applyFill="1" applyBorder="1" applyAlignment="1" applyProtection="1">
      <alignment horizontal="center"/>
    </xf>
    <xf numFmtId="0" fontId="6" fillId="0" borderId="10"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2" xfId="0" applyFont="1" applyFill="1" applyBorder="1" applyAlignment="1" applyProtection="1"/>
    <xf numFmtId="0" fontId="3" fillId="3" borderId="3" xfId="0" applyFont="1" applyFill="1" applyBorder="1" applyAlignment="1" applyProtection="1">
      <alignment horizontal="center"/>
    </xf>
    <xf numFmtId="1" fontId="3" fillId="0" borderId="1" xfId="0" applyNumberFormat="1" applyFont="1" applyFill="1" applyBorder="1" applyAlignment="1" applyProtection="1">
      <alignment horizontal="right"/>
    </xf>
    <xf numFmtId="164" fontId="3" fillId="0" borderId="7" xfId="0" applyNumberFormat="1" applyFont="1" applyFill="1" applyBorder="1" applyProtection="1"/>
    <xf numFmtId="164" fontId="3" fillId="5" borderId="0" xfId="0" applyNumberFormat="1" applyFont="1" applyFill="1" applyBorder="1" applyProtection="1"/>
    <xf numFmtId="164" fontId="6" fillId="5" borderId="5" xfId="0" applyNumberFormat="1" applyFont="1" applyFill="1" applyBorder="1" applyProtection="1"/>
    <xf numFmtId="164" fontId="3" fillId="5" borderId="8" xfId="0" applyNumberFormat="1" applyFont="1" applyFill="1" applyBorder="1" applyProtection="1"/>
    <xf numFmtId="164" fontId="6" fillId="5" borderId="9" xfId="0" applyNumberFormat="1" applyFont="1" applyFill="1" applyBorder="1" applyProtection="1"/>
    <xf numFmtId="0" fontId="3" fillId="0" borderId="0" xfId="0" applyNumberFormat="1" applyFont="1" applyBorder="1" applyAlignment="1" applyProtection="1">
      <alignment horizontal="left" vertical="top" wrapText="1"/>
    </xf>
    <xf numFmtId="164" fontId="6" fillId="0" borderId="0" xfId="0" applyNumberFormat="1" applyFont="1" applyFill="1" applyBorder="1" applyProtection="1"/>
    <xf numFmtId="3" fontId="3" fillId="0" borderId="1" xfId="1" applyNumberFormat="1" applyFont="1" applyFill="1" applyBorder="1" applyAlignment="1" applyProtection="1">
      <alignment horizontal="right"/>
    </xf>
    <xf numFmtId="0" fontId="3" fillId="0" borderId="0" xfId="0" applyFont="1" applyBorder="1" applyAlignment="1" applyProtection="1">
      <alignment horizontal="left" vertical="top" wrapText="1"/>
    </xf>
    <xf numFmtId="1" fontId="3" fillId="3" borderId="2" xfId="0" applyNumberFormat="1" applyFont="1" applyFill="1" applyBorder="1" applyAlignment="1" applyProtection="1">
      <alignment horizontal="center"/>
    </xf>
    <xf numFmtId="44" fontId="3" fillId="3" borderId="2" xfId="1" applyFont="1" applyFill="1" applyBorder="1" applyAlignment="1" applyProtection="1">
      <alignment horizontal="center"/>
    </xf>
    <xf numFmtId="0" fontId="3" fillId="3" borderId="2" xfId="0" applyNumberFormat="1" applyFont="1" applyFill="1" applyBorder="1" applyAlignment="1" applyProtection="1">
      <alignment horizontal="center"/>
    </xf>
    <xf numFmtId="1" fontId="3" fillId="0" borderId="14" xfId="1" applyNumberFormat="1" applyFont="1" applyFill="1" applyBorder="1" applyAlignment="1" applyProtection="1">
      <alignment horizontal="right" vertical="top" wrapText="1"/>
    </xf>
    <xf numFmtId="44" fontId="3" fillId="0" borderId="6" xfId="1" applyFont="1" applyBorder="1" applyAlignment="1" applyProtection="1">
      <alignment horizontal="right" vertical="top" wrapText="1"/>
    </xf>
    <xf numFmtId="0" fontId="3" fillId="0" borderId="0" xfId="0" applyFont="1" applyFill="1" applyBorder="1" applyAlignment="1" applyProtection="1">
      <alignment horizontal="center"/>
    </xf>
    <xf numFmtId="1" fontId="3" fillId="0" borderId="6" xfId="1" applyNumberFormat="1" applyFont="1" applyFill="1" applyBorder="1" applyAlignment="1" applyProtection="1">
      <alignment horizontal="right" vertical="top" wrapText="1"/>
    </xf>
    <xf numFmtId="1" fontId="3" fillId="0" borderId="6" xfId="1" applyNumberFormat="1" applyFont="1" applyBorder="1" applyAlignment="1" applyProtection="1">
      <alignment horizontal="right" vertical="top" wrapText="1"/>
    </xf>
    <xf numFmtId="164" fontId="3" fillId="0" borderId="6" xfId="0" applyNumberFormat="1" applyFont="1" applyBorder="1" applyProtection="1"/>
    <xf numFmtId="0" fontId="12" fillId="0" borderId="0" xfId="0" applyFont="1" applyProtection="1"/>
    <xf numFmtId="49" fontId="3" fillId="0" borderId="6" xfId="0" applyNumberFormat="1" applyFont="1" applyFill="1" applyBorder="1" applyAlignment="1" applyProtection="1">
      <alignment horizontal="right"/>
    </xf>
    <xf numFmtId="0" fontId="3" fillId="0" borderId="0" xfId="0" applyFont="1" applyBorder="1" applyAlignment="1" applyProtection="1">
      <alignment horizontal="left"/>
    </xf>
    <xf numFmtId="49" fontId="3" fillId="0" borderId="1" xfId="0" applyNumberFormat="1" applyFont="1" applyBorder="1" applyAlignment="1" applyProtection="1">
      <alignment horizontal="right"/>
    </xf>
    <xf numFmtId="0" fontId="2" fillId="0" borderId="0" xfId="0" applyFont="1" applyAlignment="1" applyProtection="1">
      <alignment horizontal="left"/>
    </xf>
    <xf numFmtId="0" fontId="14" fillId="0" borderId="0" xfId="0" applyFont="1" applyAlignment="1" applyProtection="1">
      <alignment vertical="top" wrapText="1"/>
    </xf>
    <xf numFmtId="0" fontId="0" fillId="0" borderId="0" xfId="0" applyFill="1" applyProtection="1"/>
    <xf numFmtId="0" fontId="3" fillId="0" borderId="0" xfId="0" applyFont="1" applyFill="1" applyBorder="1" applyAlignment="1" applyProtection="1">
      <alignment horizontal="center" vertical="top" wrapText="1"/>
    </xf>
    <xf numFmtId="0" fontId="5" fillId="0" borderId="0" xfId="0" applyFont="1" applyProtection="1"/>
    <xf numFmtId="0" fontId="6" fillId="3" borderId="6" xfId="0" applyFont="1" applyFill="1" applyBorder="1" applyAlignment="1" applyProtection="1">
      <alignment wrapText="1"/>
    </xf>
    <xf numFmtId="7" fontId="3" fillId="10" borderId="6" xfId="1" applyNumberFormat="1" applyFont="1" applyFill="1" applyBorder="1" applyAlignment="1" applyProtection="1">
      <alignment horizontal="right"/>
    </xf>
    <xf numFmtId="7" fontId="3" fillId="0" borderId="6" xfId="1" applyNumberFormat="1" applyFont="1" applyBorder="1" applyAlignment="1" applyProtection="1">
      <alignment horizontal="right"/>
    </xf>
    <xf numFmtId="8" fontId="18" fillId="8" borderId="9" xfId="3" applyNumberFormat="1" applyFont="1" applyFill="1" applyBorder="1" applyAlignment="1" applyProtection="1">
      <alignment horizontal="right" vertical="top"/>
    </xf>
    <xf numFmtId="164" fontId="3" fillId="15" borderId="6" xfId="0" applyNumberFormat="1" applyFont="1" applyFill="1" applyBorder="1" applyProtection="1"/>
    <xf numFmtId="0" fontId="3" fillId="15" borderId="1" xfId="0" applyFont="1" applyFill="1" applyBorder="1" applyAlignment="1" applyProtection="1">
      <alignment horizontal="left"/>
    </xf>
    <xf numFmtId="0" fontId="3" fillId="15" borderId="3" xfId="0" applyFont="1" applyFill="1" applyBorder="1" applyAlignment="1" applyProtection="1">
      <alignment horizontal="left"/>
    </xf>
    <xf numFmtId="164" fontId="3" fillId="15" borderId="1" xfId="0" applyNumberFormat="1" applyFont="1" applyFill="1" applyBorder="1" applyAlignment="1" applyProtection="1">
      <alignment horizontal="right"/>
    </xf>
    <xf numFmtId="1" fontId="3" fillId="0" borderId="6" xfId="0" applyNumberFormat="1" applyFont="1" applyFill="1" applyBorder="1" applyAlignment="1" applyProtection="1">
      <alignment horizontal="right"/>
    </xf>
    <xf numFmtId="0" fontId="16" fillId="9" borderId="0" xfId="3" applyFont="1" applyFill="1" applyAlignment="1" applyProtection="1">
      <alignment horizontal="center" vertical="center" wrapText="1"/>
    </xf>
    <xf numFmtId="49" fontId="22" fillId="8" borderId="0" xfId="3" applyNumberFormat="1" applyFont="1" applyFill="1" applyAlignment="1" applyProtection="1">
      <alignment horizontal="center" vertical="top" wrapText="1"/>
    </xf>
    <xf numFmtId="0" fontId="18" fillId="8" borderId="13" xfId="3" applyNumberFormat="1" applyFont="1" applyFill="1" applyBorder="1" applyAlignment="1" applyProtection="1">
      <alignment horizontal="center" vertical="top"/>
    </xf>
    <xf numFmtId="0" fontId="18" fillId="8" borderId="10" xfId="3" applyNumberFormat="1" applyFont="1" applyFill="1" applyBorder="1" applyAlignment="1" applyProtection="1">
      <alignment horizontal="center" vertical="top"/>
    </xf>
    <xf numFmtId="0" fontId="18" fillId="8" borderId="13" xfId="3" applyFont="1" applyFill="1" applyBorder="1" applyAlignment="1" applyProtection="1">
      <alignment horizontal="center" vertical="top" wrapText="1"/>
    </xf>
    <xf numFmtId="0" fontId="18" fillId="8" borderId="10" xfId="3" applyFont="1" applyFill="1" applyBorder="1" applyAlignment="1" applyProtection="1">
      <alignment horizontal="center" vertical="top" wrapText="1"/>
    </xf>
    <xf numFmtId="0" fontId="18" fillId="8" borderId="13" xfId="3" applyFont="1" applyFill="1" applyBorder="1" applyAlignment="1" applyProtection="1">
      <alignment horizontal="center" vertical="top"/>
    </xf>
    <xf numFmtId="0" fontId="18" fillId="8" borderId="10" xfId="3" applyFont="1" applyFill="1" applyBorder="1" applyAlignment="1" applyProtection="1">
      <alignment horizontal="center" vertical="top"/>
    </xf>
    <xf numFmtId="0" fontId="17" fillId="0" borderId="0" xfId="3" applyFont="1" applyFill="1" applyBorder="1" applyAlignment="1" applyProtection="1">
      <alignment horizontal="left" vertical="top"/>
    </xf>
    <xf numFmtId="0" fontId="17" fillId="0" borderId="8" xfId="3" applyFont="1" applyFill="1" applyBorder="1" applyAlignment="1" applyProtection="1">
      <alignment horizontal="left" vertical="top"/>
    </xf>
    <xf numFmtId="0" fontId="17" fillId="0" borderId="0" xfId="3" applyFont="1" applyFill="1" applyBorder="1" applyAlignment="1" applyProtection="1">
      <alignment horizontal="left" vertical="top" wrapText="1"/>
    </xf>
    <xf numFmtId="0" fontId="17" fillId="0" borderId="0" xfId="3" applyFont="1" applyFill="1" applyBorder="1" applyAlignment="1" applyProtection="1">
      <alignment horizontal="left" wrapText="1"/>
    </xf>
    <xf numFmtId="0" fontId="18" fillId="13" borderId="1" xfId="3" applyFont="1" applyFill="1" applyBorder="1" applyAlignment="1" applyProtection="1">
      <alignment horizontal="center" vertical="top"/>
    </xf>
    <xf numFmtId="0" fontId="18" fillId="13" borderId="3" xfId="3" applyFont="1" applyFill="1" applyBorder="1" applyAlignment="1" applyProtection="1">
      <alignment horizontal="center" vertical="top"/>
    </xf>
    <xf numFmtId="0" fontId="2" fillId="8" borderId="0" xfId="3" applyFont="1" applyFill="1" applyAlignment="1" applyProtection="1">
      <alignment horizontal="center" vertical="top"/>
    </xf>
    <xf numFmtId="0" fontId="17" fillId="0" borderId="0" xfId="3" applyFont="1" applyFill="1" applyBorder="1" applyAlignment="1" applyProtection="1">
      <alignment vertical="top" wrapText="1"/>
    </xf>
    <xf numFmtId="0" fontId="17" fillId="0" borderId="0" xfId="3" applyFont="1" applyFill="1" applyBorder="1" applyProtection="1"/>
    <xf numFmtId="49" fontId="18" fillId="8" borderId="13" xfId="3" applyNumberFormat="1" applyFont="1" applyFill="1" applyBorder="1" applyAlignment="1" applyProtection="1">
      <alignment horizontal="center" vertical="top"/>
    </xf>
    <xf numFmtId="49" fontId="18" fillId="8" borderId="10" xfId="3" applyNumberFormat="1" applyFont="1" applyFill="1" applyBorder="1" applyAlignment="1" applyProtection="1">
      <alignment horizontal="center" vertical="top"/>
    </xf>
    <xf numFmtId="0" fontId="0" fillId="6" borderId="14" xfId="0" applyFill="1" applyBorder="1" applyAlignment="1" applyProtection="1">
      <alignment horizontal="right" vertical="top" wrapText="1"/>
      <protection locked="0"/>
    </xf>
    <xf numFmtId="0" fontId="0" fillId="6" borderId="12" xfId="0" applyFill="1" applyBorder="1" applyAlignment="1" applyProtection="1">
      <alignment horizontal="right" vertical="top" wrapText="1"/>
      <protection locked="0"/>
    </xf>
    <xf numFmtId="164" fontId="6" fillId="0" borderId="13" xfId="0" applyNumberFormat="1" applyFont="1" applyFill="1" applyBorder="1" applyAlignment="1" applyProtection="1">
      <alignment horizontal="left" vertical="top" wrapText="1"/>
      <protection locked="0"/>
    </xf>
    <xf numFmtId="164" fontId="6" fillId="0" borderId="7" xfId="0" applyNumberFormat="1" applyFont="1" applyFill="1" applyBorder="1" applyAlignment="1" applyProtection="1">
      <alignment horizontal="left" vertical="top" wrapText="1"/>
      <protection locked="0"/>
    </xf>
    <xf numFmtId="164" fontId="6" fillId="0" borderId="10" xfId="0" applyNumberFormat="1" applyFont="1" applyFill="1" applyBorder="1" applyAlignment="1" applyProtection="1">
      <alignment horizontal="left" vertical="top" wrapText="1"/>
      <protection locked="0"/>
    </xf>
    <xf numFmtId="164" fontId="6" fillId="0" borderId="11" xfId="0" applyNumberFormat="1" applyFont="1" applyFill="1" applyBorder="1" applyAlignment="1" applyProtection="1">
      <alignment horizontal="left" vertical="top" wrapText="1"/>
      <protection locked="0"/>
    </xf>
    <xf numFmtId="164" fontId="6" fillId="0" borderId="8" xfId="0" applyNumberFormat="1" applyFont="1" applyFill="1" applyBorder="1" applyAlignment="1" applyProtection="1">
      <alignment horizontal="left" vertical="top" wrapText="1"/>
      <protection locked="0"/>
    </xf>
    <xf numFmtId="164" fontId="6" fillId="0" borderId="9" xfId="0" applyNumberFormat="1" applyFont="1"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0" borderId="12" xfId="0" applyBorder="1" applyProtection="1">
      <protection locked="0"/>
    </xf>
    <xf numFmtId="0" fontId="3" fillId="0" borderId="1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3" borderId="2" xfId="0" applyFont="1" applyFill="1" applyBorder="1" applyAlignment="1" applyProtection="1">
      <alignment horizontal="center"/>
      <protection locked="0"/>
    </xf>
    <xf numFmtId="0" fontId="5" fillId="6" borderId="14" xfId="0" applyFont="1" applyFill="1" applyBorder="1" applyAlignment="1" applyProtection="1">
      <alignment horizontal="right" vertical="top" wrapText="1"/>
      <protection locked="0"/>
    </xf>
    <xf numFmtId="0" fontId="5" fillId="6" borderId="12" xfId="0" applyFont="1" applyFill="1" applyBorder="1" applyAlignment="1" applyProtection="1">
      <alignment horizontal="right" vertical="top" wrapText="1"/>
      <protection locked="0"/>
    </xf>
    <xf numFmtId="0" fontId="3" fillId="15" borderId="1" xfId="0" applyFont="1" applyFill="1" applyBorder="1" applyAlignment="1" applyProtection="1">
      <alignment horizontal="left"/>
      <protection locked="0"/>
    </xf>
    <xf numFmtId="0" fontId="3" fillId="15" borderId="2" xfId="0" applyFont="1" applyFill="1" applyBorder="1" applyAlignment="1" applyProtection="1">
      <alignment horizontal="left"/>
      <protection locked="0"/>
    </xf>
    <xf numFmtId="0" fontId="3" fillId="15" borderId="3" xfId="0" applyFont="1" applyFill="1" applyBorder="1" applyAlignment="1" applyProtection="1">
      <alignment horizontal="left"/>
      <protection locked="0"/>
    </xf>
    <xf numFmtId="0" fontId="3" fillId="3" borderId="2"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right" wrapText="1"/>
      <protection locked="0"/>
    </xf>
    <xf numFmtId="0" fontId="6" fillId="3" borderId="15" xfId="0" applyFont="1" applyFill="1" applyBorder="1" applyAlignment="1" applyProtection="1">
      <alignment horizontal="right" wrapText="1"/>
      <protection locked="0"/>
    </xf>
    <xf numFmtId="0" fontId="6" fillId="3" borderId="12" xfId="0" applyFont="1" applyFill="1" applyBorder="1" applyAlignment="1" applyProtection="1">
      <alignment horizontal="right" wrapText="1"/>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0" fillId="0" borderId="2" xfId="0" applyBorder="1" applyAlignment="1" applyProtection="1">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24" fillId="7" borderId="13" xfId="2" applyFont="1" applyBorder="1" applyAlignment="1" applyProtection="1">
      <alignment horizontal="left" vertical="top" wrapText="1"/>
      <protection locked="0"/>
    </xf>
    <xf numFmtId="0" fontId="24" fillId="7" borderId="7" xfId="2" applyFont="1" applyBorder="1" applyAlignment="1" applyProtection="1">
      <alignment horizontal="left" vertical="top" wrapText="1"/>
      <protection locked="0"/>
    </xf>
    <xf numFmtId="0" fontId="24" fillId="7" borderId="10" xfId="2" applyFont="1" applyBorder="1" applyAlignment="1" applyProtection="1">
      <alignment horizontal="left" vertical="top" wrapText="1"/>
      <protection locked="0"/>
    </xf>
    <xf numFmtId="0" fontId="24" fillId="7" borderId="4" xfId="2" applyFont="1" applyBorder="1" applyAlignment="1" applyProtection="1">
      <alignment horizontal="left" vertical="top" wrapText="1"/>
      <protection locked="0"/>
    </xf>
    <xf numFmtId="0" fontId="24" fillId="7" borderId="0" xfId="2" applyFont="1" applyBorder="1" applyAlignment="1" applyProtection="1">
      <alignment horizontal="left" vertical="top" wrapText="1"/>
      <protection locked="0"/>
    </xf>
    <xf numFmtId="0" fontId="24" fillId="7" borderId="5" xfId="2" applyFont="1" applyBorder="1" applyAlignment="1" applyProtection="1">
      <alignment horizontal="left" vertical="top" wrapText="1"/>
      <protection locked="0"/>
    </xf>
    <xf numFmtId="0" fontId="24" fillId="7" borderId="11" xfId="2" applyFont="1" applyBorder="1" applyAlignment="1" applyProtection="1">
      <alignment horizontal="left" vertical="top" wrapText="1"/>
      <protection locked="0"/>
    </xf>
    <xf numFmtId="0" fontId="24" fillId="7" borderId="8" xfId="2" applyFont="1" applyBorder="1" applyAlignment="1" applyProtection="1">
      <alignment horizontal="left" vertical="top" wrapText="1"/>
      <protection locked="0"/>
    </xf>
    <xf numFmtId="0" fontId="24" fillId="7" borderId="9" xfId="2" applyFont="1" applyBorder="1" applyAlignment="1" applyProtection="1">
      <alignment horizontal="left" vertical="top" wrapText="1"/>
      <protection locked="0"/>
    </xf>
    <xf numFmtId="0" fontId="3" fillId="0" borderId="1" xfId="0" applyFont="1" applyBorder="1" applyAlignment="1" applyProtection="1">
      <alignment horizontal="left"/>
    </xf>
    <xf numFmtId="0" fontId="0" fillId="0" borderId="2" xfId="0" applyBorder="1" applyAlignment="1" applyProtection="1"/>
    <xf numFmtId="0" fontId="0" fillId="0" borderId="3" xfId="0" applyBorder="1" applyAlignment="1" applyProtection="1"/>
    <xf numFmtId="0" fontId="11" fillId="0" borderId="0"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0" fillId="0" borderId="3" xfId="0" applyBorder="1" applyAlignment="1" applyProtection="1">
      <protection locked="0"/>
    </xf>
    <xf numFmtId="0" fontId="12" fillId="0" borderId="0" xfId="0" applyFont="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8" fontId="4" fillId="0" borderId="1" xfId="0" applyNumberFormat="1" applyFont="1" applyBorder="1" applyAlignment="1" applyProtection="1">
      <alignment horizontal="left" vertical="top"/>
      <protection locked="0"/>
    </xf>
    <xf numFmtId="6" fontId="4" fillId="0" borderId="1" xfId="0" applyNumberFormat="1" applyFont="1" applyBorder="1" applyAlignment="1" applyProtection="1">
      <alignment horizontal="left" vertical="top"/>
      <protection locked="0"/>
    </xf>
    <xf numFmtId="0" fontId="4" fillId="2" borderId="1" xfId="0" applyFont="1" applyFill="1" applyBorder="1" applyAlignment="1"/>
    <xf numFmtId="0" fontId="4" fillId="0" borderId="2" xfId="0" applyFont="1" applyBorder="1" applyAlignment="1"/>
    <xf numFmtId="0" fontId="4" fillId="0" borderId="3" xfId="0" applyFont="1" applyBorder="1" applyAlignment="1"/>
    <xf numFmtId="0" fontId="2" fillId="0" borderId="0" xfId="0" applyFont="1" applyAlignment="1" applyProtection="1">
      <alignment horizontal="left" wrapText="1"/>
      <protection locked="0"/>
    </xf>
    <xf numFmtId="0" fontId="0" fillId="0" borderId="0" xfId="0" applyAlignment="1" applyProtection="1">
      <alignment wrapText="1"/>
      <protection locked="0"/>
    </xf>
    <xf numFmtId="0" fontId="0" fillId="0" borderId="2" xfId="0" applyBorder="1" applyProtection="1">
      <protection locked="0"/>
    </xf>
    <xf numFmtId="0" fontId="0" fillId="0" borderId="3" xfId="0" applyBorder="1" applyProtection="1">
      <protection locked="0"/>
    </xf>
    <xf numFmtId="0" fontId="19" fillId="0" borderId="1" xfId="4" applyBorder="1" applyAlignment="1" applyProtection="1">
      <alignment horizontal="left" vertical="top"/>
      <protection locked="0"/>
    </xf>
    <xf numFmtId="0" fontId="4" fillId="0" borderId="0" xfId="0" applyFont="1" applyAlignment="1" applyProtection="1">
      <alignment horizontal="left" vertical="top" wrapText="1"/>
      <protection locked="0"/>
    </xf>
    <xf numFmtId="0" fontId="3" fillId="0" borderId="1" xfId="1" applyNumberFormat="1" applyFont="1" applyBorder="1" applyAlignment="1" applyProtection="1">
      <alignment horizontal="left" vertical="top" wrapText="1"/>
      <protection locked="0"/>
    </xf>
    <xf numFmtId="0" fontId="3" fillId="0" borderId="2" xfId="1"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11" fillId="0" borderId="0" xfId="0" applyFont="1" applyAlignment="1" applyProtection="1">
      <alignment horizontal="left" vertical="top" wrapText="1"/>
      <protection locked="0"/>
    </xf>
    <xf numFmtId="0" fontId="6" fillId="3" borderId="13" xfId="0" applyFont="1" applyFill="1" applyBorder="1" applyAlignment="1" applyProtection="1">
      <alignment horizontal="center" vertical="top" wrapText="1"/>
      <protection locked="0"/>
    </xf>
    <xf numFmtId="0" fontId="6" fillId="3" borderId="11" xfId="0" applyFont="1" applyFill="1" applyBorder="1" applyAlignment="1" applyProtection="1">
      <alignment horizontal="center" vertical="top" wrapText="1"/>
      <protection locked="0"/>
    </xf>
    <xf numFmtId="0" fontId="3" fillId="0" borderId="13" xfId="0" applyNumberFormat="1" applyFont="1" applyBorder="1" applyAlignment="1" applyProtection="1">
      <alignment horizontal="left" vertical="top" wrapText="1"/>
      <protection locked="0"/>
    </xf>
    <xf numFmtId="0" fontId="3" fillId="0" borderId="7" xfId="0" applyNumberFormat="1" applyFont="1" applyBorder="1" applyAlignment="1" applyProtection="1">
      <alignment horizontal="left" vertical="top" wrapText="1"/>
      <protection locked="0"/>
    </xf>
    <xf numFmtId="0" fontId="3" fillId="0" borderId="10" xfId="0" applyNumberFormat="1" applyFont="1" applyBorder="1" applyAlignment="1" applyProtection="1">
      <alignment horizontal="left" vertical="top" wrapText="1"/>
      <protection locked="0"/>
    </xf>
    <xf numFmtId="0" fontId="3" fillId="0" borderId="4"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3" fillId="0" borderId="5" xfId="0" applyNumberFormat="1" applyFont="1" applyBorder="1" applyAlignment="1" applyProtection="1">
      <alignment horizontal="left" vertical="top" wrapText="1"/>
      <protection locked="0"/>
    </xf>
    <xf numFmtId="0" fontId="3" fillId="0" borderId="11" xfId="0" applyNumberFormat="1" applyFont="1" applyBorder="1" applyAlignment="1" applyProtection="1">
      <alignment horizontal="left" vertical="top" wrapText="1"/>
      <protection locked="0"/>
    </xf>
    <xf numFmtId="0" fontId="3" fillId="0" borderId="8" xfId="0" applyNumberFormat="1" applyFont="1" applyBorder="1" applyAlignment="1" applyProtection="1">
      <alignment horizontal="left" vertical="top" wrapText="1"/>
      <protection locked="0"/>
    </xf>
    <xf numFmtId="0" fontId="3" fillId="0" borderId="9" xfId="0" applyNumberFormat="1" applyFont="1" applyBorder="1" applyAlignment="1" applyProtection="1">
      <alignment horizontal="left" vertical="top" wrapText="1"/>
      <protection locked="0"/>
    </xf>
    <xf numFmtId="0" fontId="15" fillId="7" borderId="13" xfId="2" applyBorder="1" applyAlignment="1" applyProtection="1">
      <alignment horizontal="left" vertical="top" wrapText="1"/>
      <protection locked="0"/>
    </xf>
    <xf numFmtId="0" fontId="15" fillId="7" borderId="7" xfId="2" applyBorder="1" applyAlignment="1" applyProtection="1">
      <alignment horizontal="left" vertical="top" wrapText="1"/>
      <protection locked="0"/>
    </xf>
    <xf numFmtId="0" fontId="15" fillId="7" borderId="10" xfId="2" applyBorder="1" applyAlignment="1" applyProtection="1">
      <alignment horizontal="left" vertical="top" wrapText="1"/>
      <protection locked="0"/>
    </xf>
    <xf numFmtId="0" fontId="15" fillId="7" borderId="4" xfId="2" applyBorder="1" applyAlignment="1" applyProtection="1">
      <alignment horizontal="left" vertical="top" wrapText="1"/>
      <protection locked="0"/>
    </xf>
    <xf numFmtId="0" fontId="15" fillId="7" borderId="0" xfId="2" applyBorder="1" applyAlignment="1" applyProtection="1">
      <alignment horizontal="left" vertical="top" wrapText="1"/>
      <protection locked="0"/>
    </xf>
    <xf numFmtId="0" fontId="15" fillId="7" borderId="5" xfId="2" applyBorder="1" applyAlignment="1" applyProtection="1">
      <alignment horizontal="left" vertical="top" wrapText="1"/>
      <protection locked="0"/>
    </xf>
    <xf numFmtId="0" fontId="15" fillId="7" borderId="11" xfId="2" applyBorder="1" applyAlignment="1" applyProtection="1">
      <alignment horizontal="left" vertical="top" wrapText="1"/>
      <protection locked="0"/>
    </xf>
    <xf numFmtId="0" fontId="15" fillId="7" borderId="8" xfId="2" applyBorder="1" applyAlignment="1" applyProtection="1">
      <alignment horizontal="left" vertical="top" wrapText="1"/>
      <protection locked="0"/>
    </xf>
    <xf numFmtId="0" fontId="15" fillId="7" borderId="9" xfId="2" applyBorder="1" applyAlignment="1" applyProtection="1">
      <alignment horizontal="left" vertical="top" wrapText="1"/>
      <protection locked="0"/>
    </xf>
    <xf numFmtId="0" fontId="22" fillId="3" borderId="1" xfId="0" applyFont="1" applyFill="1" applyBorder="1" applyAlignment="1" applyProtection="1">
      <alignment horizontal="center"/>
      <protection locked="0"/>
    </xf>
    <xf numFmtId="0" fontId="22" fillId="3" borderId="3" xfId="0" applyFont="1" applyFill="1" applyBorder="1" applyAlignment="1" applyProtection="1">
      <alignment horizontal="center"/>
      <protection locked="0"/>
    </xf>
    <xf numFmtId="0" fontId="1" fillId="15" borderId="8" xfId="0" applyFont="1" applyFill="1" applyBorder="1" applyAlignment="1" applyProtection="1">
      <alignment horizontal="center"/>
      <protection locked="0"/>
    </xf>
    <xf numFmtId="0" fontId="0" fillId="15" borderId="8" xfId="0" applyFill="1" applyBorder="1" applyAlignment="1" applyProtection="1">
      <alignment horizontal="center"/>
      <protection locked="0"/>
    </xf>
    <xf numFmtId="0" fontId="0" fillId="6" borderId="14" xfId="0" applyFill="1" applyBorder="1" applyAlignment="1" applyProtection="1">
      <alignment horizontal="left" vertical="top" wrapText="1"/>
    </xf>
    <xf numFmtId="0" fontId="0" fillId="0" borderId="12" xfId="0" applyBorder="1" applyProtection="1"/>
    <xf numFmtId="164" fontId="6" fillId="0" borderId="13" xfId="0" applyNumberFormat="1" applyFont="1" applyFill="1" applyBorder="1" applyAlignment="1" applyProtection="1">
      <alignment horizontal="left" vertical="top" wrapText="1"/>
    </xf>
    <xf numFmtId="164" fontId="6" fillId="0" borderId="7" xfId="0" applyNumberFormat="1" applyFont="1" applyFill="1" applyBorder="1" applyAlignment="1" applyProtection="1">
      <alignment horizontal="left" vertical="top" wrapText="1"/>
    </xf>
    <xf numFmtId="164" fontId="6" fillId="0" borderId="10" xfId="0" applyNumberFormat="1" applyFont="1" applyFill="1" applyBorder="1" applyAlignment="1" applyProtection="1">
      <alignment horizontal="left" vertical="top" wrapText="1"/>
    </xf>
    <xf numFmtId="164" fontId="6" fillId="0" borderId="11" xfId="0" applyNumberFormat="1" applyFont="1" applyFill="1" applyBorder="1" applyAlignment="1" applyProtection="1">
      <alignment horizontal="left" vertical="top" wrapText="1"/>
    </xf>
    <xf numFmtId="164" fontId="6" fillId="0" borderId="8" xfId="0" applyNumberFormat="1" applyFont="1" applyFill="1" applyBorder="1" applyAlignment="1" applyProtection="1">
      <alignment horizontal="left" vertical="top" wrapText="1"/>
    </xf>
    <xf numFmtId="164" fontId="6" fillId="0" borderId="9" xfId="0" applyNumberFormat="1" applyFont="1" applyFill="1" applyBorder="1" applyAlignment="1" applyProtection="1">
      <alignment horizontal="left" vertical="top" wrapText="1"/>
    </xf>
    <xf numFmtId="0" fontId="3" fillId="15" borderId="1" xfId="0" applyFont="1" applyFill="1" applyBorder="1" applyAlignment="1" applyProtection="1">
      <alignment horizontal="left"/>
    </xf>
    <xf numFmtId="0" fontId="3" fillId="15" borderId="2" xfId="0" applyFont="1" applyFill="1" applyBorder="1" applyAlignment="1" applyProtection="1">
      <alignment horizontal="left"/>
    </xf>
    <xf numFmtId="0" fontId="3" fillId="15" borderId="3" xfId="0" applyFont="1" applyFill="1" applyBorder="1" applyAlignment="1" applyProtection="1">
      <alignment horizontal="left"/>
    </xf>
    <xf numFmtId="0" fontId="6" fillId="3" borderId="14" xfId="0" applyFont="1" applyFill="1" applyBorder="1" applyAlignment="1" applyProtection="1">
      <alignment horizontal="right" wrapText="1"/>
    </xf>
    <xf numFmtId="0" fontId="6" fillId="3" borderId="15" xfId="0" applyFont="1" applyFill="1" applyBorder="1" applyAlignment="1" applyProtection="1">
      <alignment horizontal="right" wrapText="1"/>
    </xf>
    <xf numFmtId="0" fontId="6" fillId="3" borderId="12" xfId="0" applyFont="1" applyFill="1" applyBorder="1" applyAlignment="1" applyProtection="1">
      <alignment horizontal="right" wrapText="1"/>
    </xf>
    <xf numFmtId="0" fontId="3" fillId="0" borderId="13"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0" fillId="6" borderId="14" xfId="0" applyFill="1" applyBorder="1" applyAlignment="1" applyProtection="1">
      <alignment horizontal="right" vertical="top" wrapText="1"/>
    </xf>
    <xf numFmtId="0" fontId="0" fillId="6" borderId="12" xfId="0" applyFill="1" applyBorder="1" applyAlignment="1" applyProtection="1">
      <alignment horizontal="right" vertical="top" wrapText="1"/>
    </xf>
    <xf numFmtId="0" fontId="3" fillId="0" borderId="1" xfId="1" applyNumberFormat="1" applyFont="1" applyBorder="1" applyAlignment="1" applyProtection="1">
      <alignment horizontal="left" vertical="top" wrapText="1"/>
    </xf>
    <xf numFmtId="0" fontId="3" fillId="0" borderId="2" xfId="1" applyNumberFormat="1" applyFont="1" applyBorder="1" applyAlignment="1" applyProtection="1">
      <alignment horizontal="left" vertical="top" wrapText="1"/>
    </xf>
    <xf numFmtId="0" fontId="0" fillId="0" borderId="2" xfId="0" applyNumberFormat="1" applyBorder="1" applyAlignment="1" applyProtection="1">
      <alignment horizontal="left"/>
    </xf>
    <xf numFmtId="0" fontId="0" fillId="0" borderId="3" xfId="0" applyNumberFormat="1" applyBorder="1" applyAlignment="1" applyProtection="1">
      <alignment horizontal="left"/>
    </xf>
    <xf numFmtId="0" fontId="3" fillId="3" borderId="2" xfId="0" applyFont="1" applyFill="1" applyBorder="1" applyAlignment="1" applyProtection="1">
      <alignment horizontal="center"/>
    </xf>
    <xf numFmtId="0" fontId="11" fillId="0" borderId="0" xfId="0" applyFont="1" applyAlignment="1" applyProtection="1">
      <alignment horizontal="left" vertical="top" wrapText="1"/>
    </xf>
    <xf numFmtId="0" fontId="11" fillId="0" borderId="8" xfId="0" applyFont="1" applyBorder="1" applyAlignment="1" applyProtection="1">
      <alignment horizontal="left" vertical="top" wrapText="1"/>
    </xf>
    <xf numFmtId="0" fontId="6" fillId="3" borderId="13" xfId="0" applyFont="1" applyFill="1" applyBorder="1" applyAlignment="1" applyProtection="1">
      <alignment horizontal="center" vertical="top" wrapText="1"/>
    </xf>
    <xf numFmtId="0" fontId="6" fillId="3" borderId="11" xfId="0" applyFont="1" applyFill="1" applyBorder="1" applyAlignment="1" applyProtection="1">
      <alignment horizontal="center" vertical="top" wrapText="1"/>
    </xf>
    <xf numFmtId="0" fontId="3" fillId="0" borderId="13" xfId="0" applyNumberFormat="1" applyFont="1" applyBorder="1" applyAlignment="1" applyProtection="1">
      <alignment horizontal="left" vertical="top" wrapText="1"/>
    </xf>
    <xf numFmtId="0" fontId="3" fillId="0" borderId="7" xfId="0" applyNumberFormat="1" applyFont="1" applyBorder="1" applyAlignment="1" applyProtection="1">
      <alignment horizontal="left" vertical="top" wrapText="1"/>
    </xf>
    <xf numFmtId="0" fontId="3" fillId="0" borderId="10" xfId="0" applyNumberFormat="1" applyFont="1" applyBorder="1" applyAlignment="1" applyProtection="1">
      <alignment horizontal="left" vertical="top" wrapText="1"/>
    </xf>
    <xf numFmtId="0" fontId="3" fillId="0" borderId="4" xfId="0" applyNumberFormat="1" applyFont="1" applyBorder="1" applyAlignment="1" applyProtection="1">
      <alignment horizontal="left" vertical="top" wrapText="1"/>
    </xf>
    <xf numFmtId="0" fontId="3" fillId="0" borderId="0" xfId="0" applyNumberFormat="1" applyFont="1" applyBorder="1" applyAlignment="1" applyProtection="1">
      <alignment horizontal="left" vertical="top" wrapText="1"/>
    </xf>
    <xf numFmtId="0" fontId="3" fillId="0" borderId="5" xfId="0" applyNumberFormat="1" applyFont="1" applyBorder="1" applyAlignment="1" applyProtection="1">
      <alignment horizontal="left" vertical="top" wrapText="1"/>
    </xf>
    <xf numFmtId="0" fontId="3" fillId="0" borderId="11" xfId="0" applyNumberFormat="1" applyFont="1" applyBorder="1" applyAlignment="1" applyProtection="1">
      <alignment horizontal="left" vertical="top" wrapText="1"/>
    </xf>
    <xf numFmtId="0" fontId="3" fillId="0" borderId="8" xfId="0" applyNumberFormat="1" applyFont="1" applyBorder="1" applyAlignment="1" applyProtection="1">
      <alignment horizontal="left" vertical="top" wrapText="1"/>
    </xf>
    <xf numFmtId="0" fontId="3" fillId="0" borderId="9" xfId="0" applyNumberFormat="1" applyFont="1" applyBorder="1" applyAlignment="1" applyProtection="1">
      <alignment horizontal="left" vertical="top" wrapText="1"/>
    </xf>
    <xf numFmtId="0" fontId="3" fillId="3" borderId="2" xfId="0" applyFont="1" applyFill="1" applyBorder="1" applyAlignment="1" applyProtection="1">
      <alignment horizontal="center" vertical="top" wrapText="1"/>
    </xf>
    <xf numFmtId="0" fontId="5" fillId="6" borderId="14" xfId="0" applyFont="1" applyFill="1" applyBorder="1" applyAlignment="1" applyProtection="1">
      <alignment horizontal="right" vertical="top" wrapText="1"/>
    </xf>
    <xf numFmtId="0" fontId="5" fillId="6" borderId="12" xfId="0" applyFont="1" applyFill="1" applyBorder="1" applyAlignment="1" applyProtection="1">
      <alignment horizontal="right" vertical="top" wrapText="1"/>
    </xf>
    <xf numFmtId="0" fontId="8" fillId="3" borderId="1" xfId="0" applyFont="1" applyFill="1" applyBorder="1" applyAlignment="1" applyProtection="1">
      <alignment horizontal="center"/>
    </xf>
    <xf numFmtId="0" fontId="8" fillId="3" borderId="3" xfId="0" applyFont="1" applyFill="1" applyBorder="1" applyAlignment="1" applyProtection="1">
      <alignment horizontal="center"/>
    </xf>
    <xf numFmtId="0" fontId="23" fillId="15" borderId="13" xfId="2" applyFont="1" applyFill="1" applyBorder="1" applyAlignment="1" applyProtection="1">
      <alignment horizontal="left" vertical="top" wrapText="1"/>
    </xf>
    <xf numFmtId="0" fontId="15" fillId="15" borderId="7" xfId="2" applyFill="1" applyBorder="1" applyAlignment="1" applyProtection="1">
      <alignment horizontal="left" vertical="top" wrapText="1"/>
    </xf>
    <xf numFmtId="0" fontId="15" fillId="15" borderId="10" xfId="2" applyFill="1" applyBorder="1" applyAlignment="1" applyProtection="1">
      <alignment horizontal="left" vertical="top" wrapText="1"/>
    </xf>
    <xf numFmtId="0" fontId="15" fillId="15" borderId="4" xfId="2" applyFill="1" applyBorder="1" applyAlignment="1" applyProtection="1">
      <alignment horizontal="left" vertical="top" wrapText="1"/>
    </xf>
    <xf numFmtId="0" fontId="15" fillId="15" borderId="0" xfId="2" applyFill="1" applyBorder="1" applyAlignment="1" applyProtection="1">
      <alignment horizontal="left" vertical="top" wrapText="1"/>
    </xf>
    <xf numFmtId="0" fontId="15" fillId="15" borderId="5" xfId="2" applyFill="1" applyBorder="1" applyAlignment="1" applyProtection="1">
      <alignment horizontal="left" vertical="top" wrapText="1"/>
    </xf>
    <xf numFmtId="0" fontId="15" fillId="15" borderId="11" xfId="2" applyFill="1" applyBorder="1" applyAlignment="1" applyProtection="1">
      <alignment horizontal="left" vertical="top" wrapText="1"/>
    </xf>
    <xf numFmtId="0" fontId="15" fillId="15" borderId="8" xfId="2" applyFill="1" applyBorder="1" applyAlignment="1" applyProtection="1">
      <alignment horizontal="left" vertical="top" wrapText="1"/>
    </xf>
    <xf numFmtId="0" fontId="15" fillId="15" borderId="9" xfId="2" applyFill="1" applyBorder="1" applyAlignment="1" applyProtection="1">
      <alignment horizontal="left" vertical="top" wrapText="1"/>
    </xf>
    <xf numFmtId="0" fontId="11" fillId="0" borderId="0" xfId="0" applyFont="1" applyBorder="1" applyAlignment="1" applyProtection="1">
      <alignment horizontal="left" vertical="top" wrapText="1"/>
    </xf>
    <xf numFmtId="0" fontId="22" fillId="3" borderId="1" xfId="0" applyFont="1" applyFill="1" applyBorder="1" applyAlignment="1" applyProtection="1">
      <alignment horizontal="center"/>
    </xf>
    <xf numFmtId="0" fontId="22" fillId="3" borderId="3" xfId="0" applyFont="1" applyFill="1" applyBorder="1" applyAlignment="1" applyProtection="1">
      <alignment horizontal="center"/>
    </xf>
    <xf numFmtId="0" fontId="1" fillId="15" borderId="8" xfId="0" applyFont="1" applyFill="1" applyBorder="1" applyAlignment="1" applyProtection="1">
      <alignment horizontal="center"/>
    </xf>
    <xf numFmtId="0" fontId="0" fillId="15" borderId="8" xfId="0" applyFill="1" applyBorder="1" applyAlignment="1" applyProtection="1">
      <alignment horizontal="center"/>
    </xf>
    <xf numFmtId="0" fontId="15" fillId="7" borderId="13" xfId="2" applyBorder="1" applyAlignment="1" applyProtection="1">
      <alignment horizontal="left" vertical="top" wrapText="1"/>
    </xf>
    <xf numFmtId="0" fontId="15" fillId="7" borderId="7" xfId="2" applyBorder="1" applyAlignment="1" applyProtection="1">
      <alignment horizontal="left" vertical="top" wrapText="1"/>
    </xf>
    <xf numFmtId="0" fontId="15" fillId="7" borderId="10" xfId="2" applyBorder="1" applyAlignment="1" applyProtection="1">
      <alignment horizontal="left" vertical="top" wrapText="1"/>
    </xf>
    <xf numFmtId="0" fontId="15" fillId="7" borderId="4" xfId="2" applyBorder="1" applyAlignment="1" applyProtection="1">
      <alignment horizontal="left" vertical="top" wrapText="1"/>
    </xf>
    <xf numFmtId="0" fontId="15" fillId="7" borderId="0" xfId="2" applyBorder="1" applyAlignment="1" applyProtection="1">
      <alignment horizontal="left" vertical="top" wrapText="1"/>
    </xf>
    <xf numFmtId="0" fontId="15" fillId="7" borderId="5" xfId="2" applyBorder="1" applyAlignment="1" applyProtection="1">
      <alignment horizontal="left" vertical="top" wrapText="1"/>
    </xf>
    <xf numFmtId="0" fontId="15" fillId="7" borderId="11" xfId="2" applyBorder="1" applyAlignment="1" applyProtection="1">
      <alignment horizontal="left" vertical="top" wrapText="1"/>
    </xf>
    <xf numFmtId="0" fontId="15" fillId="7" borderId="8" xfId="2" applyBorder="1" applyAlignment="1" applyProtection="1">
      <alignment horizontal="left" vertical="top" wrapText="1"/>
    </xf>
    <xf numFmtId="0" fontId="15" fillId="7" borderId="9" xfId="2" applyBorder="1" applyAlignment="1" applyProtection="1">
      <alignment horizontal="left" vertical="top" wrapText="1"/>
    </xf>
    <xf numFmtId="0" fontId="1" fillId="0" borderId="8" xfId="0" applyFont="1" applyBorder="1" applyAlignment="1" applyProtection="1">
      <alignment horizontal="center"/>
    </xf>
    <xf numFmtId="0" fontId="0" fillId="0" borderId="8" xfId="0" applyBorder="1" applyAlignment="1" applyProtection="1">
      <alignment horizontal="center"/>
    </xf>
    <xf numFmtId="0" fontId="3" fillId="6" borderId="14" xfId="0" applyFont="1" applyFill="1" applyBorder="1" applyAlignment="1" applyProtection="1">
      <alignment horizontal="right" vertical="top" wrapText="1"/>
    </xf>
    <xf numFmtId="0" fontId="3" fillId="6" borderId="12" xfId="0" applyFont="1" applyFill="1" applyBorder="1" applyAlignment="1" applyProtection="1">
      <alignment horizontal="right" vertical="top" wrapText="1"/>
    </xf>
    <xf numFmtId="164" fontId="6" fillId="0" borderId="13" xfId="0" applyNumberFormat="1" applyFont="1" applyFill="1" applyBorder="1" applyAlignment="1" applyProtection="1">
      <alignment horizontal="left" vertical="top"/>
    </xf>
    <xf numFmtId="164" fontId="6" fillId="0" borderId="7" xfId="0" applyNumberFormat="1" applyFont="1" applyFill="1" applyBorder="1" applyAlignment="1" applyProtection="1">
      <alignment horizontal="left" vertical="top"/>
    </xf>
    <xf numFmtId="164" fontId="6" fillId="0" borderId="10" xfId="0" applyNumberFormat="1" applyFont="1" applyFill="1" applyBorder="1" applyAlignment="1" applyProtection="1">
      <alignment horizontal="left" vertical="top"/>
    </xf>
    <xf numFmtId="164" fontId="6" fillId="0" borderId="11" xfId="0" applyNumberFormat="1" applyFont="1" applyFill="1" applyBorder="1" applyAlignment="1" applyProtection="1">
      <alignment horizontal="left" vertical="top"/>
    </xf>
    <xf numFmtId="164" fontId="6" fillId="0" borderId="8" xfId="0" applyNumberFormat="1" applyFont="1" applyFill="1" applyBorder="1" applyAlignment="1" applyProtection="1">
      <alignment horizontal="left" vertical="top"/>
    </xf>
    <xf numFmtId="164" fontId="6" fillId="0" borderId="9" xfId="0" applyNumberFormat="1" applyFont="1" applyFill="1" applyBorder="1" applyAlignment="1" applyProtection="1">
      <alignment horizontal="left" vertical="top"/>
    </xf>
    <xf numFmtId="0" fontId="14" fillId="0" borderId="8" xfId="0" applyFont="1" applyBorder="1" applyAlignment="1" applyProtection="1">
      <alignment horizontal="left" wrapText="1"/>
    </xf>
    <xf numFmtId="0" fontId="3" fillId="3" borderId="1" xfId="0" applyFont="1" applyFill="1" applyBorder="1" applyAlignment="1" applyProtection="1">
      <alignment horizontal="left" wrapText="1"/>
    </xf>
    <xf numFmtId="0" fontId="0" fillId="0" borderId="2" xfId="0" applyBorder="1" applyAlignment="1" applyProtection="1">
      <alignment wrapText="1"/>
    </xf>
    <xf numFmtId="0" fontId="8" fillId="3" borderId="1" xfId="0" applyFont="1" applyFill="1"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6" fillId="3" borderId="1" xfId="0" applyFont="1" applyFill="1" applyBorder="1" applyAlignment="1" applyProtection="1">
      <alignment horizontal="left" wrapText="1"/>
    </xf>
    <xf numFmtId="0" fontId="3" fillId="0" borderId="11" xfId="0" applyFont="1" applyBorder="1" applyAlignment="1" applyProtection="1">
      <alignment horizontal="left"/>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3" borderId="1"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9" fillId="0" borderId="0" xfId="0" applyFont="1" applyAlignment="1" applyProtection="1">
      <alignment horizontal="left" vertical="top" wrapText="1"/>
    </xf>
    <xf numFmtId="0" fontId="6" fillId="3" borderId="1"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0" fontId="1"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8" fillId="3" borderId="1" xfId="0" applyFont="1" applyFill="1" applyBorder="1" applyAlignment="1">
      <alignment horizontal="center"/>
    </xf>
    <xf numFmtId="0" fontId="8" fillId="3" borderId="3" xfId="0" applyFont="1" applyFill="1"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7"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9" xfId="0" applyBorder="1" applyAlignment="1">
      <alignment wrapText="1"/>
    </xf>
    <xf numFmtId="0" fontId="20" fillId="7" borderId="13" xfId="2" applyFont="1" applyBorder="1" applyAlignment="1" applyProtection="1">
      <alignment horizontal="left" vertical="top" wrapText="1"/>
      <protection locked="0"/>
    </xf>
    <xf numFmtId="0" fontId="15" fillId="7" borderId="7" xfId="2" applyBorder="1" applyAlignment="1">
      <alignment wrapText="1"/>
    </xf>
    <xf numFmtId="0" fontId="15" fillId="7" borderId="10" xfId="2" applyBorder="1" applyAlignment="1">
      <alignment wrapText="1"/>
    </xf>
    <xf numFmtId="0" fontId="15" fillId="7" borderId="4" xfId="2" applyBorder="1" applyAlignment="1">
      <alignment wrapText="1"/>
    </xf>
    <xf numFmtId="0" fontId="15" fillId="7" borderId="0" xfId="2" applyBorder="1" applyAlignment="1">
      <alignment wrapText="1"/>
    </xf>
    <xf numFmtId="0" fontId="15" fillId="7" borderId="5" xfId="2" applyBorder="1" applyAlignment="1">
      <alignment wrapText="1"/>
    </xf>
    <xf numFmtId="0" fontId="15" fillId="7" borderId="11" xfId="2" applyBorder="1" applyAlignment="1">
      <alignment wrapText="1"/>
    </xf>
    <xf numFmtId="0" fontId="15" fillId="7" borderId="8" xfId="2" applyBorder="1" applyAlignment="1">
      <alignment wrapText="1"/>
    </xf>
    <xf numFmtId="0" fontId="15" fillId="7" borderId="9" xfId="2" applyBorder="1" applyAlignment="1">
      <alignment wrapText="1"/>
    </xf>
    <xf numFmtId="0" fontId="6" fillId="3" borderId="1" xfId="0" applyFont="1" applyFill="1" applyBorder="1" applyAlignment="1">
      <alignment horizontal="right" wrapText="1"/>
    </xf>
    <xf numFmtId="0" fontId="0" fillId="0" borderId="3" xfId="0" applyBorder="1" applyAlignment="1">
      <alignment horizontal="right" wrapText="1"/>
    </xf>
    <xf numFmtId="0" fontId="0" fillId="0" borderId="10" xfId="0" applyBorder="1" applyAlignment="1">
      <alignment horizontal="left" vertical="top" wrapText="1"/>
    </xf>
    <xf numFmtId="164" fontId="6" fillId="0" borderId="4" xfId="0" applyNumberFormat="1"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6" borderId="4" xfId="0" applyFill="1" applyBorder="1" applyAlignment="1">
      <alignment horizontal="center" vertical="top" wrapText="1"/>
    </xf>
    <xf numFmtId="0" fontId="0" fillId="6" borderId="0" xfId="0" applyFill="1" applyBorder="1" applyAlignment="1">
      <alignment horizontal="center" vertical="top" wrapText="1"/>
    </xf>
    <xf numFmtId="0" fontId="0" fillId="6" borderId="11" xfId="0" applyFill="1" applyBorder="1" applyAlignment="1">
      <alignment horizontal="center" vertical="top" wrapText="1"/>
    </xf>
    <xf numFmtId="0" fontId="0" fillId="6" borderId="8" xfId="0" applyFill="1" applyBorder="1" applyAlignment="1">
      <alignment horizontal="center" vertical="top" wrapText="1"/>
    </xf>
  </cellXfs>
  <cellStyles count="5">
    <cellStyle name="Currency" xfId="1" builtinId="4"/>
    <cellStyle name="Hyperlink" xfId="4" builtinId="8"/>
    <cellStyle name="Neutral" xfId="2" builtinId="28"/>
    <cellStyle name="Normal" xfId="0" builtinId="0"/>
    <cellStyle name="Normal_bplan" xfId="3"/>
  </cellStyles>
  <dxfs count="143">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43"/>
        </patternFill>
      </fill>
    </dxf>
    <dxf>
      <fill>
        <patternFill>
          <bgColor indexed="44"/>
        </patternFill>
      </fill>
    </dxf>
    <dxf>
      <font>
        <condense val="0"/>
        <extend val="0"/>
        <color auto="1"/>
      </font>
      <fill>
        <patternFill>
          <bgColor indexed="43"/>
        </patternFill>
      </fill>
    </dxf>
    <dxf>
      <fill>
        <patternFill>
          <bgColor indexed="44"/>
        </patternFill>
      </fill>
    </dxf>
    <dxf>
      <fill>
        <patternFill>
          <bgColor indexed="43"/>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
      <fill>
        <patternFill>
          <bgColor indexed="43"/>
        </patternFill>
      </fill>
    </dxf>
    <dxf>
      <fill>
        <patternFill>
          <bgColor rgb="FFFFFF99"/>
        </patternFill>
      </fill>
    </dxf>
    <dxf>
      <font>
        <condense val="0"/>
        <extend val="0"/>
        <color auto="1"/>
      </font>
      <fill>
        <patternFill>
          <bgColor indexed="43"/>
        </patternFill>
      </fill>
    </dxf>
    <dxf>
      <fill>
        <patternFill>
          <bgColor indexed="51"/>
        </patternFill>
      </fill>
    </dxf>
    <dxf>
      <fill>
        <patternFill>
          <bgColor indexed="44"/>
        </patternFill>
      </fill>
    </dxf>
    <dxf>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zoomScaleNormal="100" workbookViewId="0">
      <selection activeCell="L20" sqref="L20"/>
    </sheetView>
  </sheetViews>
  <sheetFormatPr defaultRowHeight="12.75" x14ac:dyDescent="0.2"/>
  <cols>
    <col min="1" max="1" width="22.5703125" style="22" customWidth="1"/>
    <col min="2" max="2" width="12.7109375" style="22" customWidth="1"/>
    <col min="3" max="3" width="6.7109375" style="22" customWidth="1"/>
    <col min="4" max="4" width="22.7109375" style="22" customWidth="1"/>
    <col min="5" max="5" width="12.7109375" style="22" customWidth="1"/>
    <col min="6" max="6" width="4" style="22" customWidth="1"/>
    <col min="7" max="7" width="22.7109375" style="22" customWidth="1"/>
    <col min="8" max="8" width="12.7109375" style="22" customWidth="1"/>
    <col min="9" max="9" width="6.7109375" style="22" customWidth="1"/>
    <col min="10" max="10" width="22.7109375" style="22" customWidth="1"/>
    <col min="11" max="11" width="12.7109375" style="22" customWidth="1"/>
    <col min="12" max="16384" width="9.140625" style="22"/>
  </cols>
  <sheetData>
    <row r="1" spans="1:17" s="24" customFormat="1" ht="18" customHeight="1" x14ac:dyDescent="0.2">
      <c r="A1" s="195" t="s">
        <v>81</v>
      </c>
      <c r="B1" s="195"/>
      <c r="C1" s="195"/>
      <c r="D1" s="195"/>
      <c r="E1" s="195"/>
      <c r="F1" s="195"/>
      <c r="G1" s="195"/>
      <c r="H1" s="195"/>
    </row>
    <row r="2" spans="1:17" ht="20.25" customHeight="1" x14ac:dyDescent="0.2">
      <c r="A2" s="196" t="s">
        <v>82</v>
      </c>
      <c r="B2" s="196"/>
      <c r="C2" s="196"/>
      <c r="D2" s="196"/>
      <c r="E2" s="196"/>
      <c r="F2" s="196"/>
      <c r="G2" s="196"/>
      <c r="H2" s="196"/>
    </row>
    <row r="3" spans="1:17" s="25" customFormat="1" ht="18" x14ac:dyDescent="0.2">
      <c r="A3" s="209">
        <f>Title!E16</f>
        <v>0</v>
      </c>
      <c r="B3" s="209"/>
      <c r="C3" s="209"/>
      <c r="D3" s="209"/>
      <c r="E3" s="209"/>
      <c r="F3" s="209"/>
      <c r="G3" s="209"/>
      <c r="H3" s="209"/>
    </row>
    <row r="4" spans="1:17" x14ac:dyDescent="0.2">
      <c r="A4" s="26"/>
      <c r="B4" s="26"/>
      <c r="C4" s="26"/>
      <c r="D4" s="26"/>
      <c r="E4" s="26"/>
    </row>
    <row r="5" spans="1:17" x14ac:dyDescent="0.2">
      <c r="A5" s="143" t="s">
        <v>98</v>
      </c>
      <c r="B5" s="206">
        <f>Title!E18</f>
        <v>0</v>
      </c>
      <c r="C5" s="206"/>
      <c r="D5" s="206"/>
      <c r="E5" s="144"/>
      <c r="G5" s="20" t="s">
        <v>44</v>
      </c>
      <c r="H5" s="21">
        <f>B20+E20+H18+B28+E28+H28+B38+E38+H38</f>
        <v>0</v>
      </c>
      <c r="M5" s="23"/>
      <c r="N5" s="23"/>
      <c r="O5" s="23"/>
      <c r="P5" s="23"/>
      <c r="Q5" s="23"/>
    </row>
    <row r="6" spans="1:17" ht="12.75" customHeight="1" x14ac:dyDescent="0.2">
      <c r="A6" s="32"/>
      <c r="B6" s="206">
        <f>Title!E19</f>
        <v>0</v>
      </c>
      <c r="C6" s="206"/>
      <c r="D6" s="206"/>
      <c r="E6" s="144"/>
      <c r="G6" s="20" t="s">
        <v>9</v>
      </c>
      <c r="H6" s="21">
        <f t="shared" ref="H6" si="0">B21+E21+H19+B29+E29+H29+B39+E39+H39</f>
        <v>0</v>
      </c>
      <c r="M6" s="23"/>
      <c r="N6" s="23"/>
      <c r="O6" s="23"/>
      <c r="P6" s="23"/>
      <c r="Q6" s="23"/>
    </row>
    <row r="7" spans="1:17" ht="12.75" customHeight="1" x14ac:dyDescent="0.2">
      <c r="A7" s="32" t="s">
        <v>80</v>
      </c>
      <c r="B7" s="32" t="s">
        <v>80</v>
      </c>
      <c r="C7" s="148"/>
      <c r="D7" s="148"/>
      <c r="E7" s="148"/>
      <c r="G7" s="20" t="s">
        <v>130</v>
      </c>
      <c r="H7" s="21">
        <f>E42+H22+B32+E32+H32+B42</f>
        <v>0</v>
      </c>
      <c r="M7" s="23"/>
      <c r="N7" s="23"/>
      <c r="O7" s="23"/>
      <c r="P7" s="23"/>
      <c r="Q7" s="23"/>
    </row>
    <row r="8" spans="1:17" x14ac:dyDescent="0.2">
      <c r="A8" s="143" t="s">
        <v>99</v>
      </c>
      <c r="B8" s="205">
        <f>Title!E22</f>
        <v>0</v>
      </c>
      <c r="C8" s="205"/>
      <c r="D8" s="145">
        <f>Title!E23</f>
        <v>0</v>
      </c>
      <c r="E8" s="34"/>
      <c r="G8" s="20" t="s">
        <v>45</v>
      </c>
      <c r="H8" s="21">
        <f>H20+B30+E30+H30+B40+E40</f>
        <v>0</v>
      </c>
      <c r="M8" s="23"/>
      <c r="N8" s="20"/>
      <c r="O8" s="27"/>
      <c r="P8" s="23"/>
      <c r="Q8" s="23"/>
    </row>
    <row r="9" spans="1:17" ht="12.75" customHeight="1" x14ac:dyDescent="0.2">
      <c r="A9" s="32"/>
      <c r="B9" s="205">
        <f>Title!E26</f>
        <v>0</v>
      </c>
      <c r="C9" s="205"/>
      <c r="D9" s="145">
        <f>Title!E27</f>
        <v>0</v>
      </c>
      <c r="E9" s="34"/>
      <c r="G9" s="20" t="s">
        <v>20</v>
      </c>
      <c r="H9" s="21">
        <f>B22+E22+H21+B31+E31+H31+B41+E41+H40</f>
        <v>0</v>
      </c>
      <c r="M9" s="23"/>
      <c r="N9" s="20"/>
      <c r="O9" s="27"/>
      <c r="P9" s="23"/>
      <c r="Q9" s="23"/>
    </row>
    <row r="10" spans="1:17" ht="12.75" customHeight="1" x14ac:dyDescent="0.2">
      <c r="G10" s="20" t="s">
        <v>11</v>
      </c>
      <c r="H10" s="21">
        <f>B23+E23+H23+B33+E33+H33+B43+E43+H42+H43</f>
        <v>0</v>
      </c>
      <c r="M10" s="23"/>
      <c r="N10" s="20"/>
      <c r="O10" s="27"/>
      <c r="P10" s="23"/>
      <c r="Q10" s="23"/>
    </row>
    <row r="11" spans="1:17" x14ac:dyDescent="0.2">
      <c r="A11" s="32" t="s">
        <v>80</v>
      </c>
      <c r="B11" s="210" t="s">
        <v>80</v>
      </c>
      <c r="C11" s="211"/>
      <c r="D11" s="211"/>
      <c r="E11" s="211"/>
      <c r="G11" s="20" t="s">
        <v>13</v>
      </c>
      <c r="H11" s="21">
        <f>H41</f>
        <v>0</v>
      </c>
      <c r="M11" s="23"/>
      <c r="N11" s="28"/>
      <c r="O11" s="28"/>
      <c r="P11" s="23"/>
      <c r="Q11" s="23"/>
    </row>
    <row r="12" spans="1:17" ht="12.75" customHeight="1" x14ac:dyDescent="0.2">
      <c r="A12" s="146" t="s">
        <v>132</v>
      </c>
      <c r="B12" s="203">
        <f>Title!E28</f>
        <v>0</v>
      </c>
      <c r="C12" s="203"/>
      <c r="D12" s="203"/>
      <c r="E12" s="203"/>
      <c r="F12" s="29"/>
      <c r="G12" s="20" t="s">
        <v>131</v>
      </c>
      <c r="H12" s="21">
        <f>B55+E55+H55+B66+E66+H66</f>
        <v>0</v>
      </c>
      <c r="M12" s="23"/>
      <c r="N12" s="23"/>
      <c r="O12" s="23"/>
      <c r="P12" s="23"/>
      <c r="Q12" s="23"/>
    </row>
    <row r="13" spans="1:17" ht="12.75" customHeight="1" x14ac:dyDescent="0.2">
      <c r="A13" s="146"/>
      <c r="B13" s="203"/>
      <c r="C13" s="203"/>
      <c r="D13" s="203"/>
      <c r="E13" s="203"/>
      <c r="F13" s="29"/>
      <c r="G13" s="143" t="s">
        <v>3</v>
      </c>
      <c r="H13" s="147">
        <f>SUM(H5:H12)</f>
        <v>0</v>
      </c>
      <c r="M13" s="23"/>
      <c r="N13" s="23"/>
      <c r="O13" s="23"/>
      <c r="P13" s="23"/>
      <c r="Q13" s="23"/>
    </row>
    <row r="14" spans="1:17" ht="12.75" customHeight="1" x14ac:dyDescent="0.2">
      <c r="A14" s="149"/>
      <c r="B14" s="204"/>
      <c r="C14" s="204"/>
      <c r="D14" s="204"/>
      <c r="E14" s="204"/>
      <c r="F14" s="150"/>
      <c r="G14" s="30"/>
      <c r="H14" s="30"/>
      <c r="M14" s="23"/>
      <c r="N14" s="23"/>
      <c r="O14" s="23"/>
      <c r="P14" s="23"/>
      <c r="Q14" s="23"/>
    </row>
    <row r="15" spans="1:17" x14ac:dyDescent="0.2">
      <c r="A15" s="31"/>
      <c r="B15" s="31"/>
      <c r="C15" s="32"/>
      <c r="D15" s="32"/>
      <c r="E15" s="32"/>
    </row>
    <row r="16" spans="1:17" x14ac:dyDescent="0.2">
      <c r="A16" s="33" t="s">
        <v>80</v>
      </c>
      <c r="B16" s="34"/>
      <c r="C16" s="35"/>
      <c r="D16" s="35"/>
      <c r="E16" s="35"/>
      <c r="G16" s="207" t="s">
        <v>87</v>
      </c>
      <c r="H16" s="208"/>
    </row>
    <row r="17" spans="1:8" x14ac:dyDescent="0.2">
      <c r="A17" s="36"/>
      <c r="B17" s="30"/>
      <c r="C17" s="26"/>
      <c r="D17" s="37"/>
      <c r="E17" s="37"/>
      <c r="G17" s="197" t="str">
        <f>'Event 3'!G1</f>
        <v>Test1</v>
      </c>
      <c r="H17" s="198"/>
    </row>
    <row r="18" spans="1:8" x14ac:dyDescent="0.2">
      <c r="A18" s="131" t="s">
        <v>85</v>
      </c>
      <c r="B18" s="132"/>
      <c r="D18" s="131" t="s">
        <v>86</v>
      </c>
      <c r="E18" s="132"/>
      <c r="G18" s="40" t="s">
        <v>44</v>
      </c>
      <c r="H18" s="41">
        <f>'Event 3'!B18</f>
        <v>0</v>
      </c>
    </row>
    <row r="19" spans="1:8" x14ac:dyDescent="0.2">
      <c r="A19" s="42"/>
      <c r="B19" s="43"/>
      <c r="D19" s="38"/>
      <c r="E19" s="39"/>
      <c r="G19" s="40" t="s">
        <v>9</v>
      </c>
      <c r="H19" s="41">
        <f>'Event 3'!B28</f>
        <v>0</v>
      </c>
    </row>
    <row r="20" spans="1:8" x14ac:dyDescent="0.2">
      <c r="A20" s="40" t="s">
        <v>44</v>
      </c>
      <c r="B20" s="41">
        <f>'Activities Fair'!B18</f>
        <v>0</v>
      </c>
      <c r="D20" s="40" t="s">
        <v>44</v>
      </c>
      <c r="E20" s="41">
        <f>'Activities Fair Spring'!B18</f>
        <v>0</v>
      </c>
      <c r="F20" s="44"/>
      <c r="G20" s="40" t="s">
        <v>83</v>
      </c>
      <c r="H20" s="41">
        <f>'Event 3'!J34</f>
        <v>0</v>
      </c>
    </row>
    <row r="21" spans="1:8" x14ac:dyDescent="0.2">
      <c r="A21" s="40" t="s">
        <v>9</v>
      </c>
      <c r="B21" s="41">
        <f>'Activities Fair'!B28</f>
        <v>0</v>
      </c>
      <c r="D21" s="40" t="s">
        <v>9</v>
      </c>
      <c r="E21" s="41">
        <f>'Activities Fair Spring'!B28</f>
        <v>0</v>
      </c>
      <c r="F21" s="44"/>
      <c r="G21" s="40" t="s">
        <v>20</v>
      </c>
      <c r="H21" s="41">
        <f>'Event 3'!B48</f>
        <v>0</v>
      </c>
    </row>
    <row r="22" spans="1:8" x14ac:dyDescent="0.2">
      <c r="A22" s="40" t="s">
        <v>20</v>
      </c>
      <c r="B22" s="41">
        <f>'Activities Fair'!B40</f>
        <v>0</v>
      </c>
      <c r="D22" s="40" t="s">
        <v>20</v>
      </c>
      <c r="E22" s="41">
        <f>'Activities Fair Spring'!B40</f>
        <v>0</v>
      </c>
      <c r="F22" s="44"/>
      <c r="G22" s="40" t="s">
        <v>25</v>
      </c>
      <c r="H22" s="41">
        <f>'Event 3'!B62</f>
        <v>0</v>
      </c>
    </row>
    <row r="23" spans="1:8" x14ac:dyDescent="0.2">
      <c r="A23" s="40" t="s">
        <v>11</v>
      </c>
      <c r="B23" s="41">
        <f>'Activities Fair'!J47</f>
        <v>0</v>
      </c>
      <c r="D23" s="38" t="s">
        <v>11</v>
      </c>
      <c r="E23" s="41">
        <f>'Activities Fair Spring'!J47</f>
        <v>0</v>
      </c>
      <c r="F23" s="44"/>
      <c r="G23" s="38" t="s">
        <v>11</v>
      </c>
      <c r="H23" s="41">
        <f>'Event 3'!J68</f>
        <v>0</v>
      </c>
    </row>
    <row r="24" spans="1:8" x14ac:dyDescent="0.2">
      <c r="A24" s="45" t="s">
        <v>84</v>
      </c>
      <c r="B24" s="189">
        <f>SUM(B20:B23)</f>
        <v>0</v>
      </c>
      <c r="D24" s="45" t="s">
        <v>84</v>
      </c>
      <c r="E24" s="189">
        <f>SUM(E20:E23)</f>
        <v>0</v>
      </c>
      <c r="F24" s="44"/>
      <c r="G24" s="45" t="s">
        <v>84</v>
      </c>
      <c r="H24" s="189">
        <f>SUM(H18:H23)</f>
        <v>0</v>
      </c>
    </row>
    <row r="25" spans="1:8" x14ac:dyDescent="0.2">
      <c r="A25" s="25" t="s">
        <v>80</v>
      </c>
      <c r="D25" s="46"/>
      <c r="E25" s="25" t="s">
        <v>80</v>
      </c>
      <c r="F25" s="44"/>
    </row>
    <row r="26" spans="1:8" x14ac:dyDescent="0.2">
      <c r="A26" s="133" t="s">
        <v>88</v>
      </c>
      <c r="B26" s="134"/>
      <c r="D26" s="133" t="s">
        <v>89</v>
      </c>
      <c r="E26" s="134"/>
      <c r="F26" s="44"/>
      <c r="G26" s="133" t="s">
        <v>90</v>
      </c>
      <c r="H26" s="134"/>
    </row>
    <row r="27" spans="1:8" s="140" customFormat="1" x14ac:dyDescent="0.2">
      <c r="A27" s="199" t="str">
        <f>'Event 4'!G1</f>
        <v>test</v>
      </c>
      <c r="B27" s="200"/>
      <c r="D27" s="201">
        <f>'Event 5'!G1</f>
        <v>0</v>
      </c>
      <c r="E27" s="202"/>
      <c r="F27" s="141"/>
      <c r="G27" s="199">
        <f>'Event 6'!G1</f>
        <v>0</v>
      </c>
      <c r="H27" s="200"/>
    </row>
    <row r="28" spans="1:8" x14ac:dyDescent="0.2">
      <c r="A28" s="40" t="s">
        <v>44</v>
      </c>
      <c r="B28" s="41">
        <f>'Event 4'!B18</f>
        <v>0</v>
      </c>
      <c r="D28" s="40" t="s">
        <v>44</v>
      </c>
      <c r="E28" s="41">
        <f>'Event 5'!B18</f>
        <v>0</v>
      </c>
      <c r="F28" s="44"/>
      <c r="G28" s="40" t="s">
        <v>44</v>
      </c>
      <c r="H28" s="41">
        <f>'Event 6'!B18</f>
        <v>0</v>
      </c>
    </row>
    <row r="29" spans="1:8" x14ac:dyDescent="0.2">
      <c r="A29" s="40" t="s">
        <v>9</v>
      </c>
      <c r="B29" s="41">
        <f>'Event 4'!B28</f>
        <v>0</v>
      </c>
      <c r="D29" s="40" t="s">
        <v>9</v>
      </c>
      <c r="E29" s="41">
        <f>'Event 5'!B28</f>
        <v>0</v>
      </c>
      <c r="F29" s="44"/>
      <c r="G29" s="40" t="s">
        <v>9</v>
      </c>
      <c r="H29" s="41">
        <f>'Event 6'!B28</f>
        <v>0</v>
      </c>
    </row>
    <row r="30" spans="1:8" x14ac:dyDescent="0.2">
      <c r="A30" s="40" t="s">
        <v>83</v>
      </c>
      <c r="B30" s="41">
        <f>'Event 4'!B37</f>
        <v>0</v>
      </c>
      <c r="D30" s="40" t="s">
        <v>83</v>
      </c>
      <c r="E30" s="41">
        <f>'Event 5'!B37</f>
        <v>0</v>
      </c>
      <c r="F30" s="44"/>
      <c r="G30" s="40" t="s">
        <v>83</v>
      </c>
      <c r="H30" s="41">
        <f>'Event 6'!B37</f>
        <v>0</v>
      </c>
    </row>
    <row r="31" spans="1:8" x14ac:dyDescent="0.2">
      <c r="A31" s="40" t="s">
        <v>20</v>
      </c>
      <c r="B31" s="41">
        <f>'Event 4'!B48</f>
        <v>0</v>
      </c>
      <c r="D31" s="40" t="s">
        <v>20</v>
      </c>
      <c r="E31" s="41">
        <f>'Event 5'!B48</f>
        <v>0</v>
      </c>
      <c r="F31" s="44"/>
      <c r="G31" s="40" t="s">
        <v>20</v>
      </c>
      <c r="H31" s="41">
        <f>'Event 6'!B48</f>
        <v>0</v>
      </c>
    </row>
    <row r="32" spans="1:8" x14ac:dyDescent="0.2">
      <c r="A32" s="40" t="s">
        <v>25</v>
      </c>
      <c r="B32" s="41">
        <f>'Event 4'!B62</f>
        <v>0</v>
      </c>
      <c r="D32" s="40" t="s">
        <v>25</v>
      </c>
      <c r="E32" s="41">
        <f>'Event 5'!B62</f>
        <v>0</v>
      </c>
      <c r="F32" s="44"/>
      <c r="G32" s="40" t="s">
        <v>25</v>
      </c>
      <c r="H32" s="41">
        <f>'Event 6'!B62</f>
        <v>0</v>
      </c>
    </row>
    <row r="33" spans="1:11" x14ac:dyDescent="0.2">
      <c r="A33" s="38" t="s">
        <v>11</v>
      </c>
      <c r="B33" s="41">
        <f>'Event 4'!B71</f>
        <v>0</v>
      </c>
      <c r="D33" s="38" t="s">
        <v>11</v>
      </c>
      <c r="E33" s="41">
        <f>'Event 5'!B71</f>
        <v>0</v>
      </c>
      <c r="F33" s="44"/>
      <c r="G33" s="38" t="s">
        <v>11</v>
      </c>
      <c r="H33" s="41">
        <f>'Event 6'!B71</f>
        <v>0</v>
      </c>
    </row>
    <row r="34" spans="1:11" x14ac:dyDescent="0.2">
      <c r="A34" s="45" t="s">
        <v>84</v>
      </c>
      <c r="B34" s="189">
        <f>SUM(B28:B33)</f>
        <v>0</v>
      </c>
      <c r="D34" s="45" t="s">
        <v>84</v>
      </c>
      <c r="E34" s="189">
        <f>SUM(E28:E33)</f>
        <v>0</v>
      </c>
      <c r="F34" s="44"/>
      <c r="G34" s="45" t="s">
        <v>84</v>
      </c>
      <c r="H34" s="189">
        <f>SUM(H28:H33)</f>
        <v>0</v>
      </c>
    </row>
    <row r="35" spans="1:11" x14ac:dyDescent="0.2">
      <c r="D35" s="46"/>
      <c r="E35" s="46"/>
      <c r="F35" s="44"/>
    </row>
    <row r="36" spans="1:11" x14ac:dyDescent="0.2">
      <c r="A36" s="133" t="s">
        <v>91</v>
      </c>
      <c r="B36" s="134"/>
      <c r="D36" s="133" t="s">
        <v>92</v>
      </c>
      <c r="E36" s="134"/>
      <c r="F36" s="44"/>
      <c r="G36" s="138" t="s">
        <v>93</v>
      </c>
      <c r="H36" s="139"/>
    </row>
    <row r="37" spans="1:11" s="140" customFormat="1" x14ac:dyDescent="0.2">
      <c r="A37" s="201">
        <f>'Event 7'!G1</f>
        <v>0</v>
      </c>
      <c r="B37" s="202"/>
      <c r="D37" s="212">
        <f>'Event 8'!G1</f>
        <v>0</v>
      </c>
      <c r="E37" s="213"/>
      <c r="F37" s="141"/>
      <c r="G37" s="201"/>
      <c r="H37" s="202"/>
      <c r="K37" s="142"/>
    </row>
    <row r="38" spans="1:11" x14ac:dyDescent="0.2">
      <c r="A38" s="40" t="s">
        <v>44</v>
      </c>
      <c r="B38" s="41">
        <f>'Event 7'!B18</f>
        <v>0</v>
      </c>
      <c r="D38" s="40" t="s">
        <v>44</v>
      </c>
      <c r="E38" s="41">
        <f>'Event 8'!B18</f>
        <v>0</v>
      </c>
      <c r="F38" s="44"/>
      <c r="G38" s="40" t="s">
        <v>44</v>
      </c>
      <c r="H38" s="41">
        <f>'General costs'!A11</f>
        <v>0</v>
      </c>
    </row>
    <row r="39" spans="1:11" x14ac:dyDescent="0.2">
      <c r="A39" s="40" t="s">
        <v>9</v>
      </c>
      <c r="B39" s="41">
        <f>'Event 7'!B28</f>
        <v>0</v>
      </c>
      <c r="D39" s="40" t="s">
        <v>9</v>
      </c>
      <c r="E39" s="41">
        <f>'Event 8'!B28</f>
        <v>0</v>
      </c>
      <c r="F39" s="44"/>
      <c r="G39" s="40" t="s">
        <v>9</v>
      </c>
      <c r="H39" s="41">
        <f>'General costs'!A25</f>
        <v>0</v>
      </c>
    </row>
    <row r="40" spans="1:11" x14ac:dyDescent="0.2">
      <c r="A40" s="40" t="s">
        <v>83</v>
      </c>
      <c r="B40" s="41">
        <f>'Event 7'!B37</f>
        <v>0</v>
      </c>
      <c r="D40" s="40" t="s">
        <v>83</v>
      </c>
      <c r="E40" s="41">
        <f>'Event 8'!B37</f>
        <v>0</v>
      </c>
      <c r="F40" s="44"/>
      <c r="G40" s="40" t="s">
        <v>20</v>
      </c>
      <c r="H40" s="41">
        <f>'General costs'!A33</f>
        <v>0</v>
      </c>
    </row>
    <row r="41" spans="1:11" x14ac:dyDescent="0.2">
      <c r="A41" s="40" t="s">
        <v>20</v>
      </c>
      <c r="B41" s="41">
        <f>'Event 7'!B48</f>
        <v>0</v>
      </c>
      <c r="D41" s="40" t="s">
        <v>20</v>
      </c>
      <c r="E41" s="41">
        <f>'Event 8'!B48</f>
        <v>0</v>
      </c>
      <c r="F41" s="44"/>
      <c r="G41" s="40" t="s">
        <v>17</v>
      </c>
      <c r="H41" s="41">
        <f>'General costs'!A49</f>
        <v>0</v>
      </c>
    </row>
    <row r="42" spans="1:11" x14ac:dyDescent="0.2">
      <c r="A42" s="40" t="s">
        <v>25</v>
      </c>
      <c r="B42" s="41">
        <f>'Event 7'!B62</f>
        <v>0</v>
      </c>
      <c r="D42" s="40" t="s">
        <v>25</v>
      </c>
      <c r="E42" s="41">
        <f>'Event 8'!B62</f>
        <v>0</v>
      </c>
      <c r="F42" s="44"/>
      <c r="G42" s="40" t="s">
        <v>11</v>
      </c>
      <c r="H42" s="41">
        <f>'General costs'!A67</f>
        <v>0</v>
      </c>
    </row>
    <row r="43" spans="1:11" x14ac:dyDescent="0.2">
      <c r="A43" s="38" t="s">
        <v>11</v>
      </c>
      <c r="B43" s="41">
        <f>'Event 7'!B71</f>
        <v>0</v>
      </c>
      <c r="D43" s="38" t="s">
        <v>11</v>
      </c>
      <c r="E43" s="41">
        <f>'Event 8'!B71</f>
        <v>0</v>
      </c>
      <c r="F43" s="44"/>
      <c r="G43" s="40" t="s">
        <v>12</v>
      </c>
      <c r="H43" s="41">
        <f>Books!A18</f>
        <v>0</v>
      </c>
    </row>
    <row r="44" spans="1:11" x14ac:dyDescent="0.2">
      <c r="A44" s="45" t="s">
        <v>84</v>
      </c>
      <c r="B44" s="189">
        <f>SUM(B38:B43)</f>
        <v>0</v>
      </c>
      <c r="D44" s="45" t="s">
        <v>84</v>
      </c>
      <c r="E44" s="189">
        <f>SUM(E38:E43)</f>
        <v>0</v>
      </c>
      <c r="G44" s="45" t="s">
        <v>84</v>
      </c>
      <c r="H44" s="189">
        <f>SUM(H38:H43)</f>
        <v>0</v>
      </c>
    </row>
    <row r="45" spans="1:11" x14ac:dyDescent="0.2">
      <c r="D45" s="46"/>
      <c r="E45" s="46"/>
    </row>
    <row r="46" spans="1:11" x14ac:dyDescent="0.2">
      <c r="A46" s="129" t="s">
        <v>121</v>
      </c>
      <c r="B46" s="130"/>
      <c r="D46" s="129" t="s">
        <v>122</v>
      </c>
      <c r="E46" s="130"/>
      <c r="G46" s="129" t="s">
        <v>123</v>
      </c>
      <c r="H46" s="130"/>
    </row>
    <row r="47" spans="1:11" s="140" customFormat="1" ht="12.75" customHeight="1" x14ac:dyDescent="0.2">
      <c r="A47" s="201" t="str">
        <f>'Travel Budget'!F1</f>
        <v>here</v>
      </c>
      <c r="B47" s="202"/>
      <c r="D47" s="201">
        <f>'Travel Budget'!Q1</f>
        <v>0</v>
      </c>
      <c r="E47" s="202"/>
      <c r="G47" s="201">
        <f>'Travel Budget'!AB1</f>
        <v>0</v>
      </c>
      <c r="H47" s="202"/>
    </row>
    <row r="48" spans="1:11" x14ac:dyDescent="0.2">
      <c r="A48" s="135" t="s">
        <v>36</v>
      </c>
      <c r="B48" s="41">
        <f>'Travel Budget'!I46</f>
        <v>0</v>
      </c>
      <c r="D48" s="135" t="s">
        <v>36</v>
      </c>
      <c r="E48" s="41">
        <f>'Travel Budget'!T46</f>
        <v>0</v>
      </c>
      <c r="G48" s="135" t="s">
        <v>36</v>
      </c>
      <c r="H48" s="41">
        <f>'Travel Budget'!AE46</f>
        <v>0</v>
      </c>
    </row>
    <row r="49" spans="1:8" x14ac:dyDescent="0.2">
      <c r="A49" s="135" t="s">
        <v>39</v>
      </c>
      <c r="B49" s="41">
        <f>'Travel Budget'!I47</f>
        <v>0</v>
      </c>
      <c r="D49" s="135" t="s">
        <v>39</v>
      </c>
      <c r="E49" s="41">
        <f>'Travel Budget'!T47</f>
        <v>0</v>
      </c>
      <c r="G49" s="135" t="s">
        <v>39</v>
      </c>
      <c r="H49" s="41">
        <f>'Travel Budget'!AE47</f>
        <v>0</v>
      </c>
    </row>
    <row r="50" spans="1:8" x14ac:dyDescent="0.2">
      <c r="A50" s="135" t="s">
        <v>37</v>
      </c>
      <c r="B50" s="41">
        <f>'Travel Budget'!I48</f>
        <v>0</v>
      </c>
      <c r="D50" s="135" t="s">
        <v>37</v>
      </c>
      <c r="E50" s="41">
        <f>'Travel Budget'!T48</f>
        <v>0</v>
      </c>
      <c r="G50" s="135" t="s">
        <v>37</v>
      </c>
      <c r="H50" s="41">
        <f>'Travel Budget'!AE48</f>
        <v>0</v>
      </c>
    </row>
    <row r="51" spans="1:8" ht="12.75" customHeight="1" x14ac:dyDescent="0.2">
      <c r="A51" s="135" t="s">
        <v>24</v>
      </c>
      <c r="B51" s="41">
        <f>'Travel Budget'!I49</f>
        <v>0</v>
      </c>
      <c r="D51" s="135" t="s">
        <v>24</v>
      </c>
      <c r="E51" s="41">
        <f>'Travel Budget'!T49</f>
        <v>0</v>
      </c>
      <c r="G51" s="135" t="s">
        <v>24</v>
      </c>
      <c r="H51" s="41">
        <f>'Travel Budget'!AE49</f>
        <v>0</v>
      </c>
    </row>
    <row r="52" spans="1:8" x14ac:dyDescent="0.2">
      <c r="A52" s="135" t="s">
        <v>23</v>
      </c>
      <c r="B52" s="41">
        <f>'Travel Budget'!I50</f>
        <v>0</v>
      </c>
      <c r="D52" s="135" t="s">
        <v>23</v>
      </c>
      <c r="E52" s="41">
        <f>'Travel Budget'!T50</f>
        <v>0</v>
      </c>
      <c r="G52" s="135" t="s">
        <v>23</v>
      </c>
      <c r="H52" s="41">
        <f>'Travel Budget'!AE50</f>
        <v>0</v>
      </c>
    </row>
    <row r="53" spans="1:8" x14ac:dyDescent="0.2">
      <c r="A53" s="135" t="s">
        <v>22</v>
      </c>
      <c r="B53" s="41">
        <f>'Travel Budget'!I51</f>
        <v>0</v>
      </c>
      <c r="D53" s="135" t="s">
        <v>22</v>
      </c>
      <c r="E53" s="41">
        <f>'Travel Budget'!T51</f>
        <v>0</v>
      </c>
      <c r="G53" s="135" t="s">
        <v>22</v>
      </c>
      <c r="H53" s="41">
        <f>'Travel Budget'!AE51</f>
        <v>0</v>
      </c>
    </row>
    <row r="54" spans="1:8" x14ac:dyDescent="0.2">
      <c r="A54" s="135" t="s">
        <v>26</v>
      </c>
      <c r="B54" s="41">
        <f>'Travel Budget'!I52</f>
        <v>0</v>
      </c>
      <c r="D54" s="135" t="s">
        <v>26</v>
      </c>
      <c r="E54" s="41">
        <f>'Travel Budget'!T52</f>
        <v>0</v>
      </c>
      <c r="G54" s="135" t="s">
        <v>26</v>
      </c>
      <c r="H54" s="41">
        <f>'Travel Budget'!AE52</f>
        <v>0</v>
      </c>
    </row>
    <row r="55" spans="1:8" x14ac:dyDescent="0.2">
      <c r="A55" s="45" t="s">
        <v>84</v>
      </c>
      <c r="B55" s="189">
        <f>SUM(B48:B54)</f>
        <v>0</v>
      </c>
      <c r="D55" s="45" t="s">
        <v>84</v>
      </c>
      <c r="E55" s="189">
        <f>SUM(E48:E54)</f>
        <v>0</v>
      </c>
      <c r="G55" s="45" t="s">
        <v>84</v>
      </c>
      <c r="H55" s="189">
        <f>SUM(H48:H54)</f>
        <v>0</v>
      </c>
    </row>
    <row r="57" spans="1:8" x14ac:dyDescent="0.2">
      <c r="A57" s="129" t="s">
        <v>124</v>
      </c>
      <c r="B57" s="130"/>
      <c r="D57" s="129" t="s">
        <v>125</v>
      </c>
      <c r="E57" s="130"/>
      <c r="G57" s="129" t="s">
        <v>126</v>
      </c>
      <c r="H57" s="130"/>
    </row>
    <row r="58" spans="1:8" s="140" customFormat="1" x14ac:dyDescent="0.2">
      <c r="A58" s="201">
        <f>'Travel Budget'!F69</f>
        <v>0</v>
      </c>
      <c r="B58" s="202"/>
      <c r="D58" s="201">
        <f>'Travel Budget'!Q69</f>
        <v>0</v>
      </c>
      <c r="E58" s="202"/>
      <c r="G58" s="201">
        <f>'Travel Budget'!AB69</f>
        <v>0</v>
      </c>
      <c r="H58" s="202"/>
    </row>
    <row r="59" spans="1:8" x14ac:dyDescent="0.2">
      <c r="A59" s="135" t="s">
        <v>36</v>
      </c>
      <c r="B59" s="41">
        <f>'Travel Budget'!I114</f>
        <v>0</v>
      </c>
      <c r="D59" s="135" t="s">
        <v>36</v>
      </c>
      <c r="E59" s="41">
        <f>'Travel Budget'!T114</f>
        <v>0</v>
      </c>
      <c r="G59" s="135" t="s">
        <v>36</v>
      </c>
      <c r="H59" s="41">
        <f>'Travel Budget'!AE114</f>
        <v>0</v>
      </c>
    </row>
    <row r="60" spans="1:8" x14ac:dyDescent="0.2">
      <c r="A60" s="135" t="s">
        <v>39</v>
      </c>
      <c r="B60" s="41">
        <f>'Travel Budget'!I115</f>
        <v>0</v>
      </c>
      <c r="D60" s="135" t="s">
        <v>39</v>
      </c>
      <c r="E60" s="41">
        <f>'Travel Budget'!T115</f>
        <v>0</v>
      </c>
      <c r="G60" s="135" t="s">
        <v>39</v>
      </c>
      <c r="H60" s="41">
        <f>'Travel Budget'!AE115</f>
        <v>0</v>
      </c>
    </row>
    <row r="61" spans="1:8" x14ac:dyDescent="0.2">
      <c r="A61" s="135" t="s">
        <v>37</v>
      </c>
      <c r="B61" s="41">
        <f>'Travel Budget'!I116</f>
        <v>0</v>
      </c>
      <c r="D61" s="135" t="s">
        <v>37</v>
      </c>
      <c r="E61" s="41">
        <f>'Travel Budget'!T116</f>
        <v>0</v>
      </c>
      <c r="G61" s="135" t="s">
        <v>37</v>
      </c>
      <c r="H61" s="41">
        <f>'Travel Budget'!AE116</f>
        <v>0</v>
      </c>
    </row>
    <row r="62" spans="1:8" x14ac:dyDescent="0.2">
      <c r="A62" s="135" t="s">
        <v>24</v>
      </c>
      <c r="B62" s="41">
        <f>'Travel Budget'!I117</f>
        <v>0</v>
      </c>
      <c r="D62" s="135" t="s">
        <v>24</v>
      </c>
      <c r="E62" s="41">
        <f>'Travel Budget'!T117</f>
        <v>0</v>
      </c>
      <c r="G62" s="135" t="s">
        <v>24</v>
      </c>
      <c r="H62" s="41">
        <f>'Travel Budget'!AE117</f>
        <v>0</v>
      </c>
    </row>
    <row r="63" spans="1:8" x14ac:dyDescent="0.2">
      <c r="A63" s="135" t="s">
        <v>23</v>
      </c>
      <c r="B63" s="41">
        <f>'Travel Budget'!I118</f>
        <v>0</v>
      </c>
      <c r="D63" s="135" t="s">
        <v>23</v>
      </c>
      <c r="E63" s="41">
        <f>'Travel Budget'!T118</f>
        <v>0</v>
      </c>
      <c r="G63" s="135" t="s">
        <v>23</v>
      </c>
      <c r="H63" s="41">
        <f>'Travel Budget'!AE118</f>
        <v>0</v>
      </c>
    </row>
    <row r="64" spans="1:8" x14ac:dyDescent="0.2">
      <c r="A64" s="135" t="s">
        <v>22</v>
      </c>
      <c r="B64" s="41">
        <f>'Travel Budget'!I119</f>
        <v>0</v>
      </c>
      <c r="D64" s="135" t="s">
        <v>22</v>
      </c>
      <c r="E64" s="41">
        <f>'Travel Budget'!T119</f>
        <v>0</v>
      </c>
      <c r="G64" s="135" t="s">
        <v>22</v>
      </c>
      <c r="H64" s="41">
        <f>'Travel Budget'!AE119</f>
        <v>0</v>
      </c>
    </row>
    <row r="65" spans="1:8" x14ac:dyDescent="0.2">
      <c r="A65" s="135" t="s">
        <v>26</v>
      </c>
      <c r="B65" s="41">
        <f>'Travel Budget'!I120</f>
        <v>0</v>
      </c>
      <c r="D65" s="135" t="s">
        <v>26</v>
      </c>
      <c r="E65" s="41">
        <f>'Travel Budget'!T120</f>
        <v>0</v>
      </c>
      <c r="G65" s="135" t="s">
        <v>26</v>
      </c>
      <c r="H65" s="41">
        <f>'Travel Budget'!AE120</f>
        <v>0</v>
      </c>
    </row>
    <row r="66" spans="1:8" x14ac:dyDescent="0.2">
      <c r="A66" s="45" t="s">
        <v>84</v>
      </c>
      <c r="B66" s="189">
        <f>SUM(B59:B65)</f>
        <v>0</v>
      </c>
      <c r="D66" s="45" t="s">
        <v>84</v>
      </c>
      <c r="E66" s="189">
        <f>SUM(E59:E65)</f>
        <v>0</v>
      </c>
      <c r="G66" s="45" t="s">
        <v>84</v>
      </c>
      <c r="H66" s="189">
        <f>SUM(H59:H65)</f>
        <v>0</v>
      </c>
    </row>
  </sheetData>
  <sheetProtection selectLockedCells="1"/>
  <mergeCells count="23">
    <mergeCell ref="A58:B58"/>
    <mergeCell ref="D58:E58"/>
    <mergeCell ref="G58:H58"/>
    <mergeCell ref="A37:B37"/>
    <mergeCell ref="D37:E37"/>
    <mergeCell ref="G37:H37"/>
    <mergeCell ref="A47:B47"/>
    <mergeCell ref="D47:E47"/>
    <mergeCell ref="G47:H47"/>
    <mergeCell ref="A1:H1"/>
    <mergeCell ref="A2:H2"/>
    <mergeCell ref="G17:H17"/>
    <mergeCell ref="G27:H27"/>
    <mergeCell ref="D27:E27"/>
    <mergeCell ref="A27:B27"/>
    <mergeCell ref="B12:E14"/>
    <mergeCell ref="B8:C8"/>
    <mergeCell ref="B5:D5"/>
    <mergeCell ref="G16:H16"/>
    <mergeCell ref="B9:C9"/>
    <mergeCell ref="A3:H3"/>
    <mergeCell ref="B11:E11"/>
    <mergeCell ref="B6:D6"/>
  </mergeCells>
  <pageMargins left="0.45" right="0.45" top="0.5" bottom="0.5" header="0.3" footer="0.3"/>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zoomScaleNormal="100" workbookViewId="0">
      <selection activeCell="G43" sqref="G43:H43"/>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56" t="s">
        <v>75</v>
      </c>
      <c r="C1" s="357"/>
      <c r="D1" s="60"/>
      <c r="E1" s="368" t="s">
        <v>127</v>
      </c>
      <c r="F1" s="369"/>
      <c r="G1" s="381"/>
      <c r="H1" s="382"/>
      <c r="I1" s="382"/>
      <c r="J1" s="382"/>
      <c r="K1" s="382"/>
    </row>
    <row r="2" spans="2:11" x14ac:dyDescent="0.2">
      <c r="B2" s="60"/>
      <c r="C2" s="60"/>
      <c r="D2" s="60"/>
      <c r="E2" s="60"/>
      <c r="F2" s="60"/>
      <c r="G2" s="60"/>
      <c r="H2" s="60"/>
      <c r="I2" s="60"/>
      <c r="J2" s="60"/>
      <c r="K2" s="60"/>
    </row>
    <row r="3" spans="2:11" ht="12.75" customHeight="1" x14ac:dyDescent="0.2">
      <c r="B3" s="153" t="s">
        <v>52</v>
      </c>
      <c r="C3" s="372"/>
      <c r="D3" s="373"/>
      <c r="E3" s="373"/>
      <c r="F3" s="373"/>
      <c r="G3" s="373"/>
      <c r="H3" s="373"/>
      <c r="I3" s="373"/>
      <c r="J3" s="373"/>
      <c r="K3" s="374"/>
    </row>
    <row r="4" spans="2:11" ht="12.75" customHeight="1" x14ac:dyDescent="0.2">
      <c r="B4" s="154"/>
      <c r="C4" s="375"/>
      <c r="D4" s="376"/>
      <c r="E4" s="376"/>
      <c r="F4" s="376"/>
      <c r="G4" s="376"/>
      <c r="H4" s="376"/>
      <c r="I4" s="376"/>
      <c r="J4" s="376"/>
      <c r="K4" s="377"/>
    </row>
    <row r="5" spans="2:11" ht="12.75" customHeight="1" x14ac:dyDescent="0.2">
      <c r="B5" s="83"/>
      <c r="C5" s="375"/>
      <c r="D5" s="376"/>
      <c r="E5" s="376"/>
      <c r="F5" s="376"/>
      <c r="G5" s="376"/>
      <c r="H5" s="376"/>
      <c r="I5" s="376"/>
      <c r="J5" s="376"/>
      <c r="K5" s="377"/>
    </row>
    <row r="6" spans="2:11" ht="12.75" customHeight="1" x14ac:dyDescent="0.2">
      <c r="B6" s="83"/>
      <c r="C6" s="375"/>
      <c r="D6" s="376"/>
      <c r="E6" s="376"/>
      <c r="F6" s="376"/>
      <c r="G6" s="376"/>
      <c r="H6" s="376"/>
      <c r="I6" s="376"/>
      <c r="J6" s="376"/>
      <c r="K6" s="377"/>
    </row>
    <row r="7" spans="2:11" ht="12.75" customHeight="1" x14ac:dyDescent="0.2">
      <c r="B7" s="83"/>
      <c r="C7" s="375"/>
      <c r="D7" s="376"/>
      <c r="E7" s="376"/>
      <c r="F7" s="376"/>
      <c r="G7" s="376"/>
      <c r="H7" s="376"/>
      <c r="I7" s="376"/>
      <c r="J7" s="376"/>
      <c r="K7" s="377"/>
    </row>
    <row r="8" spans="2:11" ht="12.75" customHeight="1" x14ac:dyDescent="0.2">
      <c r="B8" s="60"/>
      <c r="C8" s="378"/>
      <c r="D8" s="379"/>
      <c r="E8" s="379"/>
      <c r="F8" s="379"/>
      <c r="G8" s="379"/>
      <c r="H8" s="379"/>
      <c r="I8" s="379"/>
      <c r="J8" s="379"/>
      <c r="K8" s="380"/>
    </row>
    <row r="9" spans="2:11" x14ac:dyDescent="0.2">
      <c r="B9" s="60"/>
      <c r="C9" s="60"/>
      <c r="D9" s="60"/>
      <c r="E9" s="60"/>
      <c r="F9" s="60"/>
      <c r="G9" s="60"/>
      <c r="H9" s="60"/>
      <c r="I9" s="60"/>
      <c r="J9" s="60"/>
      <c r="K9" s="60"/>
    </row>
    <row r="10" spans="2:11" ht="12.75" customHeight="1" x14ac:dyDescent="0.2">
      <c r="B10" s="367" t="s">
        <v>46</v>
      </c>
      <c r="C10" s="367"/>
      <c r="D10" s="367"/>
      <c r="E10" s="367"/>
      <c r="F10" s="367"/>
      <c r="G10" s="367"/>
      <c r="H10" s="367"/>
      <c r="I10" s="367"/>
      <c r="J10" s="367"/>
      <c r="K10" s="367"/>
    </row>
    <row r="11" spans="2:11" x14ac:dyDescent="0.2">
      <c r="B11" s="341"/>
      <c r="C11" s="341"/>
      <c r="D11" s="341"/>
      <c r="E11" s="341"/>
      <c r="F11" s="341"/>
      <c r="G11" s="341"/>
      <c r="H11" s="341"/>
      <c r="I11" s="341"/>
      <c r="J11" s="341"/>
      <c r="K11" s="341"/>
    </row>
    <row r="12" spans="2:11" x14ac:dyDescent="0.2">
      <c r="B12" s="153" t="s">
        <v>44</v>
      </c>
      <c r="C12" s="339" t="s">
        <v>5</v>
      </c>
      <c r="D12" s="339"/>
      <c r="E12" s="339"/>
      <c r="F12" s="259"/>
      <c r="G12" s="155" t="s">
        <v>6</v>
      </c>
      <c r="H12" s="155" t="s">
        <v>10</v>
      </c>
      <c r="I12" s="156"/>
      <c r="J12" s="155" t="s">
        <v>8</v>
      </c>
      <c r="K12" s="157" t="s">
        <v>7</v>
      </c>
    </row>
    <row r="13" spans="2:11" x14ac:dyDescent="0.2">
      <c r="B13" s="81"/>
      <c r="C13" s="258" t="s">
        <v>48</v>
      </c>
      <c r="D13" s="259"/>
      <c r="E13" s="259"/>
      <c r="F13" s="260"/>
      <c r="G13" s="82">
        <v>0.25</v>
      </c>
      <c r="H13" s="158"/>
      <c r="I13" s="101"/>
      <c r="J13" s="9">
        <f>G13*H13</f>
        <v>0</v>
      </c>
      <c r="K13" s="8"/>
    </row>
    <row r="14" spans="2:11" x14ac:dyDescent="0.2">
      <c r="B14" s="83"/>
      <c r="C14" s="258" t="s">
        <v>19</v>
      </c>
      <c r="D14" s="259"/>
      <c r="E14" s="259"/>
      <c r="F14" s="260"/>
      <c r="G14" s="82">
        <v>4.5</v>
      </c>
      <c r="H14" s="158"/>
      <c r="I14" s="101"/>
      <c r="J14" s="9">
        <f>G14*H14</f>
        <v>0</v>
      </c>
      <c r="K14" s="8"/>
    </row>
    <row r="15" spans="2:11" x14ac:dyDescent="0.2">
      <c r="B15" s="83"/>
      <c r="C15" s="258" t="s">
        <v>47</v>
      </c>
      <c r="D15" s="259"/>
      <c r="E15" s="259"/>
      <c r="F15" s="260"/>
      <c r="G15" s="82">
        <v>9</v>
      </c>
      <c r="H15" s="158"/>
      <c r="I15" s="101"/>
      <c r="J15" s="9">
        <f>G15*H15</f>
        <v>0</v>
      </c>
      <c r="K15" s="8"/>
    </row>
    <row r="16" spans="2:11" x14ac:dyDescent="0.2">
      <c r="B16" s="60"/>
      <c r="C16" s="258" t="s">
        <v>60</v>
      </c>
      <c r="D16" s="263"/>
      <c r="E16" s="263"/>
      <c r="F16" s="264"/>
      <c r="G16" s="84"/>
      <c r="H16" s="158"/>
      <c r="I16" s="101"/>
      <c r="J16" s="9">
        <f>G16*H16</f>
        <v>0</v>
      </c>
      <c r="K16" s="8"/>
    </row>
    <row r="17" spans="2:11" x14ac:dyDescent="0.2">
      <c r="B17" s="60"/>
      <c r="C17" s="324"/>
      <c r="D17" s="325"/>
      <c r="E17" s="325"/>
      <c r="F17" s="325"/>
      <c r="G17" s="325"/>
      <c r="H17" s="326"/>
      <c r="I17" s="60"/>
      <c r="J17" s="60"/>
      <c r="K17" s="60"/>
    </row>
    <row r="18" spans="2:11" x14ac:dyDescent="0.2">
      <c r="B18" s="12">
        <f>SUM(J13:J17)</f>
        <v>0</v>
      </c>
      <c r="C18" s="330"/>
      <c r="D18" s="331"/>
      <c r="E18" s="331"/>
      <c r="F18" s="331"/>
      <c r="G18" s="331"/>
      <c r="H18" s="332"/>
      <c r="I18" s="60"/>
      <c r="J18" s="60"/>
      <c r="K18" s="60"/>
    </row>
    <row r="19" spans="2:11" x14ac:dyDescent="0.2">
      <c r="B19" s="60"/>
      <c r="C19" s="60"/>
      <c r="D19" s="60"/>
      <c r="E19" s="60"/>
      <c r="F19" s="60"/>
      <c r="G19" s="60"/>
      <c r="H19" s="60"/>
      <c r="I19" s="60"/>
      <c r="J19" s="60"/>
      <c r="K19" s="60"/>
    </row>
    <row r="20" spans="2:11" ht="12.75" customHeight="1" x14ac:dyDescent="0.2">
      <c r="B20" s="354" t="s">
        <v>58</v>
      </c>
      <c r="C20" s="312"/>
      <c r="D20" s="313"/>
      <c r="E20" s="313"/>
      <c r="F20" s="313"/>
      <c r="G20" s="313"/>
      <c r="H20" s="313"/>
      <c r="I20" s="313"/>
      <c r="J20" s="313"/>
      <c r="K20" s="314"/>
    </row>
    <row r="21" spans="2:11" x14ac:dyDescent="0.2">
      <c r="B21" s="355"/>
      <c r="C21" s="315"/>
      <c r="D21" s="316"/>
      <c r="E21" s="316"/>
      <c r="F21" s="316"/>
      <c r="G21" s="316"/>
      <c r="H21" s="316"/>
      <c r="I21" s="316"/>
      <c r="J21" s="316"/>
      <c r="K21" s="317"/>
    </row>
    <row r="22" spans="2:11" x14ac:dyDescent="0.2">
      <c r="B22" s="60"/>
      <c r="C22" s="60"/>
      <c r="D22" s="60"/>
      <c r="E22" s="60"/>
      <c r="F22" s="60"/>
      <c r="G22" s="60"/>
      <c r="H22" s="60"/>
      <c r="I22" s="60"/>
      <c r="J22" s="60"/>
      <c r="K22" s="60"/>
    </row>
    <row r="23" spans="2:11" x14ac:dyDescent="0.2">
      <c r="B23" s="153" t="s">
        <v>9</v>
      </c>
      <c r="C23" s="339" t="s">
        <v>5</v>
      </c>
      <c r="D23" s="339"/>
      <c r="E23" s="339"/>
      <c r="F23" s="259"/>
      <c r="G23" s="155" t="s">
        <v>6</v>
      </c>
      <c r="H23" s="155" t="s">
        <v>10</v>
      </c>
      <c r="I23" s="156"/>
      <c r="J23" s="155" t="s">
        <v>8</v>
      </c>
      <c r="K23" s="157" t="s">
        <v>7</v>
      </c>
    </row>
    <row r="24" spans="2:11" x14ac:dyDescent="0.2">
      <c r="B24" s="81"/>
      <c r="C24" s="258"/>
      <c r="D24" s="263"/>
      <c r="E24" s="263"/>
      <c r="F24" s="264"/>
      <c r="G24" s="84"/>
      <c r="H24" s="158"/>
      <c r="I24" s="101"/>
      <c r="J24" s="9">
        <f>G24*H24</f>
        <v>0</v>
      </c>
      <c r="K24" s="8"/>
    </row>
    <row r="25" spans="2:11" x14ac:dyDescent="0.2">
      <c r="B25" s="83"/>
      <c r="C25" s="258"/>
      <c r="D25" s="263"/>
      <c r="E25" s="263"/>
      <c r="F25" s="264"/>
      <c r="G25" s="84"/>
      <c r="H25" s="158"/>
      <c r="I25" s="101"/>
      <c r="J25" s="9">
        <f>G25*H25</f>
        <v>0</v>
      </c>
      <c r="K25" s="8"/>
    </row>
    <row r="26" spans="2:11" x14ac:dyDescent="0.2">
      <c r="B26" s="83"/>
      <c r="C26" s="258"/>
      <c r="D26" s="263"/>
      <c r="E26" s="263"/>
      <c r="F26" s="264"/>
      <c r="G26" s="84"/>
      <c r="H26" s="158"/>
      <c r="I26" s="101"/>
      <c r="J26" s="9">
        <f>G26*H26</f>
        <v>0</v>
      </c>
      <c r="K26" s="8"/>
    </row>
    <row r="27" spans="2:11" x14ac:dyDescent="0.2">
      <c r="B27" s="83"/>
      <c r="C27" s="258"/>
      <c r="D27" s="263"/>
      <c r="E27" s="263"/>
      <c r="F27" s="264"/>
      <c r="G27" s="84"/>
      <c r="H27" s="158"/>
      <c r="I27" s="101"/>
      <c r="J27" s="9">
        <f>G27*H27</f>
        <v>0</v>
      </c>
      <c r="K27" s="8"/>
    </row>
    <row r="28" spans="2:11" x14ac:dyDescent="0.2">
      <c r="B28" s="12">
        <f>SUM(J24:J28)</f>
        <v>0</v>
      </c>
      <c r="C28" s="258"/>
      <c r="D28" s="263"/>
      <c r="E28" s="263"/>
      <c r="F28" s="264"/>
      <c r="G28" s="84"/>
      <c r="H28" s="158"/>
      <c r="I28" s="101"/>
      <c r="J28" s="9">
        <f>G28*H28</f>
        <v>0</v>
      </c>
      <c r="K28" s="8"/>
    </row>
    <row r="29" spans="2:11" x14ac:dyDescent="0.2">
      <c r="B29" s="60"/>
      <c r="C29" s="60"/>
      <c r="D29" s="60"/>
      <c r="E29" s="60"/>
      <c r="F29" s="60"/>
      <c r="G29" s="60"/>
      <c r="H29" s="60"/>
      <c r="I29" s="60"/>
      <c r="J29" s="60"/>
      <c r="K29" s="60"/>
    </row>
    <row r="30" spans="2:11" ht="12.75" customHeight="1" x14ac:dyDescent="0.2">
      <c r="B30" s="333" t="s">
        <v>58</v>
      </c>
      <c r="C30" s="312"/>
      <c r="D30" s="313"/>
      <c r="E30" s="313"/>
      <c r="F30" s="313"/>
      <c r="G30" s="313"/>
      <c r="H30" s="313"/>
      <c r="I30" s="313"/>
      <c r="J30" s="313"/>
      <c r="K30" s="314"/>
    </row>
    <row r="31" spans="2:11" x14ac:dyDescent="0.2">
      <c r="B31" s="334"/>
      <c r="C31" s="315"/>
      <c r="D31" s="316"/>
      <c r="E31" s="316"/>
      <c r="F31" s="316"/>
      <c r="G31" s="316"/>
      <c r="H31" s="316"/>
      <c r="I31" s="316"/>
      <c r="J31" s="316"/>
      <c r="K31" s="317"/>
    </row>
    <row r="32" spans="2:11" x14ac:dyDescent="0.2">
      <c r="B32" s="60"/>
      <c r="C32" s="60"/>
      <c r="D32" s="60"/>
      <c r="E32" s="60"/>
      <c r="F32" s="60"/>
      <c r="G32" s="60"/>
      <c r="H32" s="60"/>
      <c r="I32" s="60"/>
      <c r="J32" s="60"/>
      <c r="K32" s="60"/>
    </row>
    <row r="33" spans="2:11" ht="12.75" customHeight="1" x14ac:dyDescent="0.2">
      <c r="B33" s="342" t="s">
        <v>68</v>
      </c>
      <c r="C33" s="339" t="s">
        <v>42</v>
      </c>
      <c r="D33" s="339"/>
      <c r="E33" s="339"/>
      <c r="F33" s="339"/>
      <c r="G33" s="339"/>
      <c r="H33" s="339"/>
      <c r="I33" s="339"/>
      <c r="J33" s="155" t="s">
        <v>8</v>
      </c>
      <c r="K33" s="157" t="s">
        <v>7</v>
      </c>
    </row>
    <row r="34" spans="2:11" x14ac:dyDescent="0.2">
      <c r="B34" s="343"/>
      <c r="C34" s="344"/>
      <c r="D34" s="345"/>
      <c r="E34" s="345"/>
      <c r="F34" s="345"/>
      <c r="G34" s="345"/>
      <c r="H34" s="345"/>
      <c r="I34" s="346"/>
      <c r="J34" s="159"/>
      <c r="K34" s="8"/>
    </row>
    <row r="35" spans="2:11" x14ac:dyDescent="0.2">
      <c r="B35" s="60"/>
      <c r="C35" s="347"/>
      <c r="D35" s="348"/>
      <c r="E35" s="348"/>
      <c r="F35" s="348"/>
      <c r="G35" s="348"/>
      <c r="H35" s="348"/>
      <c r="I35" s="349"/>
      <c r="J35" s="160"/>
      <c r="K35" s="161"/>
    </row>
    <row r="36" spans="2:11" x14ac:dyDescent="0.2">
      <c r="B36" s="60"/>
      <c r="C36" s="347"/>
      <c r="D36" s="348"/>
      <c r="E36" s="348"/>
      <c r="F36" s="348"/>
      <c r="G36" s="348"/>
      <c r="H36" s="348"/>
      <c r="I36" s="349"/>
      <c r="J36" s="160"/>
      <c r="K36" s="161"/>
    </row>
    <row r="37" spans="2:11" x14ac:dyDescent="0.2">
      <c r="B37" s="12">
        <f>J34</f>
        <v>0</v>
      </c>
      <c r="C37" s="350"/>
      <c r="D37" s="351"/>
      <c r="E37" s="351"/>
      <c r="F37" s="351"/>
      <c r="G37" s="351"/>
      <c r="H37" s="351"/>
      <c r="I37" s="352"/>
      <c r="J37" s="162"/>
      <c r="K37" s="163"/>
    </row>
    <row r="38" spans="2:11" x14ac:dyDescent="0.2">
      <c r="B38" s="60"/>
      <c r="C38" s="164"/>
      <c r="D38" s="164"/>
      <c r="E38" s="164"/>
      <c r="F38" s="164"/>
      <c r="G38" s="164"/>
      <c r="H38" s="164"/>
      <c r="I38" s="164"/>
      <c r="J38" s="136"/>
      <c r="K38" s="165"/>
    </row>
    <row r="39" spans="2:11" ht="12.75" customHeight="1" x14ac:dyDescent="0.2">
      <c r="B39" s="333" t="s">
        <v>58</v>
      </c>
      <c r="C39" s="312"/>
      <c r="D39" s="313"/>
      <c r="E39" s="313"/>
      <c r="F39" s="313"/>
      <c r="G39" s="313"/>
      <c r="H39" s="313"/>
      <c r="I39" s="313"/>
      <c r="J39" s="313"/>
      <c r="K39" s="314"/>
    </row>
    <row r="40" spans="2:11" x14ac:dyDescent="0.2">
      <c r="B40" s="334"/>
      <c r="C40" s="315"/>
      <c r="D40" s="316"/>
      <c r="E40" s="316"/>
      <c r="F40" s="316"/>
      <c r="G40" s="316"/>
      <c r="H40" s="316"/>
      <c r="I40" s="316"/>
      <c r="J40" s="316"/>
      <c r="K40" s="317"/>
    </row>
    <row r="41" spans="2:11" x14ac:dyDescent="0.2">
      <c r="B41" s="60"/>
      <c r="C41" s="60"/>
      <c r="D41" s="60"/>
      <c r="E41" s="60"/>
      <c r="F41" s="60"/>
      <c r="G41" s="60"/>
      <c r="H41" s="60"/>
      <c r="I41" s="60"/>
      <c r="J41" s="60"/>
      <c r="K41" s="60"/>
    </row>
    <row r="42" spans="2:11" x14ac:dyDescent="0.2">
      <c r="B42" s="153" t="s">
        <v>20</v>
      </c>
      <c r="C42" s="353" t="s">
        <v>5</v>
      </c>
      <c r="D42" s="353"/>
      <c r="E42" s="353"/>
      <c r="F42" s="353"/>
      <c r="G42" s="155" t="s">
        <v>61</v>
      </c>
      <c r="H42" s="155" t="s">
        <v>67</v>
      </c>
      <c r="I42" s="155"/>
      <c r="J42" s="155" t="s">
        <v>8</v>
      </c>
      <c r="K42" s="157" t="s">
        <v>7</v>
      </c>
    </row>
    <row r="43" spans="2:11" x14ac:dyDescent="0.2">
      <c r="B43" s="81"/>
      <c r="C43" s="318"/>
      <c r="D43" s="319"/>
      <c r="E43" s="319"/>
      <c r="F43" s="320"/>
      <c r="G43" s="84"/>
      <c r="H43" s="166"/>
      <c r="I43" s="101"/>
      <c r="J43" s="9">
        <f>G43*H43</f>
        <v>0</v>
      </c>
      <c r="K43" s="8"/>
    </row>
    <row r="44" spans="2:11" x14ac:dyDescent="0.2">
      <c r="B44" s="83"/>
      <c r="C44" s="318"/>
      <c r="D44" s="319"/>
      <c r="E44" s="319"/>
      <c r="F44" s="320"/>
      <c r="G44" s="84"/>
      <c r="H44" s="166"/>
      <c r="I44" s="101"/>
      <c r="J44" s="9">
        <f>G44*H44</f>
        <v>0</v>
      </c>
      <c r="K44" s="8"/>
    </row>
    <row r="45" spans="2:11" ht="12.75" customHeight="1" x14ac:dyDescent="0.2">
      <c r="B45" s="321" t="s">
        <v>69</v>
      </c>
      <c r="C45" s="324"/>
      <c r="D45" s="325"/>
      <c r="E45" s="325"/>
      <c r="F45" s="325"/>
      <c r="G45" s="325"/>
      <c r="H45" s="325"/>
      <c r="I45" s="326"/>
      <c r="J45" s="159"/>
      <c r="K45" s="8"/>
    </row>
    <row r="46" spans="2:11" ht="12.75" customHeight="1" x14ac:dyDescent="0.2">
      <c r="B46" s="322"/>
      <c r="C46" s="327"/>
      <c r="D46" s="328"/>
      <c r="E46" s="328"/>
      <c r="F46" s="328"/>
      <c r="G46" s="328"/>
      <c r="H46" s="328"/>
      <c r="I46" s="329"/>
      <c r="J46" s="160"/>
      <c r="K46" s="161"/>
    </row>
    <row r="47" spans="2:11" x14ac:dyDescent="0.2">
      <c r="B47" s="323"/>
      <c r="C47" s="327"/>
      <c r="D47" s="328"/>
      <c r="E47" s="328"/>
      <c r="F47" s="328"/>
      <c r="G47" s="328"/>
      <c r="H47" s="328"/>
      <c r="I47" s="329"/>
      <c r="J47" s="160"/>
      <c r="K47" s="161"/>
    </row>
    <row r="48" spans="2:11" x14ac:dyDescent="0.2">
      <c r="B48" s="85">
        <f>SUM(J43:J45)</f>
        <v>0</v>
      </c>
      <c r="C48" s="330"/>
      <c r="D48" s="331"/>
      <c r="E48" s="331"/>
      <c r="F48" s="331"/>
      <c r="G48" s="331"/>
      <c r="H48" s="331"/>
      <c r="I48" s="332"/>
      <c r="J48" s="162"/>
      <c r="K48" s="163"/>
    </row>
    <row r="49" spans="2:11" x14ac:dyDescent="0.2">
      <c r="B49" s="85"/>
      <c r="C49" s="167"/>
      <c r="D49" s="167"/>
      <c r="E49" s="167"/>
      <c r="F49" s="167"/>
      <c r="G49" s="167"/>
      <c r="H49" s="167"/>
      <c r="I49" s="167"/>
      <c r="J49" s="136"/>
      <c r="K49" s="165"/>
    </row>
    <row r="50" spans="2:11" ht="12.75" customHeight="1" x14ac:dyDescent="0.2">
      <c r="B50" s="333" t="s">
        <v>58</v>
      </c>
      <c r="C50" s="312"/>
      <c r="D50" s="313"/>
      <c r="E50" s="313"/>
      <c r="F50" s="313"/>
      <c r="G50" s="313"/>
      <c r="H50" s="313"/>
      <c r="I50" s="313"/>
      <c r="J50" s="313"/>
      <c r="K50" s="314"/>
    </row>
    <row r="51" spans="2:11" x14ac:dyDescent="0.2">
      <c r="B51" s="334"/>
      <c r="C51" s="315"/>
      <c r="D51" s="316"/>
      <c r="E51" s="316"/>
      <c r="F51" s="316"/>
      <c r="G51" s="316"/>
      <c r="H51" s="316"/>
      <c r="I51" s="316"/>
      <c r="J51" s="316"/>
      <c r="K51" s="317"/>
    </row>
    <row r="52" spans="2:11" x14ac:dyDescent="0.2">
      <c r="B52" s="60"/>
      <c r="C52" s="60"/>
      <c r="D52" s="60"/>
      <c r="E52" s="60"/>
      <c r="F52" s="60"/>
      <c r="G52" s="60"/>
      <c r="H52" s="60"/>
      <c r="I52" s="60"/>
      <c r="J52" s="60"/>
      <c r="K52" s="60"/>
    </row>
    <row r="53" spans="2:11" ht="12.75" customHeight="1" x14ac:dyDescent="0.2">
      <c r="B53" s="340" t="s">
        <v>77</v>
      </c>
      <c r="C53" s="340"/>
      <c r="D53" s="340"/>
      <c r="E53" s="340"/>
      <c r="F53" s="340"/>
      <c r="G53" s="340"/>
      <c r="H53" s="340"/>
      <c r="I53" s="340"/>
      <c r="J53" s="340"/>
      <c r="K53" s="340"/>
    </row>
    <row r="54" spans="2:11" x14ac:dyDescent="0.2">
      <c r="B54" s="341"/>
      <c r="C54" s="341"/>
      <c r="D54" s="341"/>
      <c r="E54" s="341"/>
      <c r="F54" s="341"/>
      <c r="G54" s="341"/>
      <c r="H54" s="341"/>
      <c r="I54" s="341"/>
      <c r="J54" s="341"/>
      <c r="K54" s="341"/>
    </row>
    <row r="55" spans="2:11" x14ac:dyDescent="0.2">
      <c r="B55" s="153" t="s">
        <v>25</v>
      </c>
      <c r="C55" s="155" t="s">
        <v>15</v>
      </c>
      <c r="D55" s="168" t="s">
        <v>31</v>
      </c>
      <c r="E55" s="168" t="s">
        <v>38</v>
      </c>
      <c r="F55" s="169" t="s">
        <v>27</v>
      </c>
      <c r="G55" s="155" t="s">
        <v>28</v>
      </c>
      <c r="H55" s="168" t="s">
        <v>31</v>
      </c>
      <c r="I55" s="170" t="s">
        <v>38</v>
      </c>
      <c r="J55" s="155" t="s">
        <v>8</v>
      </c>
      <c r="K55" s="157" t="s">
        <v>7</v>
      </c>
    </row>
    <row r="56" spans="2:11" x14ac:dyDescent="0.2">
      <c r="B56" s="81"/>
      <c r="C56" s="98" t="s">
        <v>36</v>
      </c>
      <c r="D56" s="171"/>
      <c r="E56" s="99" t="s">
        <v>29</v>
      </c>
      <c r="F56" s="172"/>
      <c r="G56" s="98" t="s">
        <v>34</v>
      </c>
      <c r="H56" s="100"/>
      <c r="I56" s="101"/>
      <c r="J56" s="9">
        <f>D56*F56</f>
        <v>0</v>
      </c>
      <c r="K56" s="8"/>
    </row>
    <row r="57" spans="2:11" x14ac:dyDescent="0.2">
      <c r="B57" s="173"/>
      <c r="C57" s="104" t="s">
        <v>39</v>
      </c>
      <c r="D57" s="171"/>
      <c r="E57" s="99" t="s">
        <v>29</v>
      </c>
      <c r="F57" s="172"/>
      <c r="G57" s="98" t="s">
        <v>40</v>
      </c>
      <c r="H57" s="100"/>
      <c r="I57" s="101"/>
      <c r="J57" s="9">
        <f>D57*F57</f>
        <v>0</v>
      </c>
      <c r="K57" s="8"/>
    </row>
    <row r="58" spans="2:11" x14ac:dyDescent="0.2">
      <c r="B58" s="173"/>
      <c r="C58" s="105" t="s">
        <v>37</v>
      </c>
      <c r="D58" s="174"/>
      <c r="E58" s="106" t="s">
        <v>33</v>
      </c>
      <c r="F58" s="107">
        <v>0.505</v>
      </c>
      <c r="G58" s="105" t="s">
        <v>50</v>
      </c>
      <c r="H58" s="174"/>
      <c r="I58" s="108" t="s">
        <v>35</v>
      </c>
      <c r="J58" s="9">
        <f>D58*F58*H58</f>
        <v>0</v>
      </c>
      <c r="K58" s="8"/>
    </row>
    <row r="59" spans="2:11" x14ac:dyDescent="0.2">
      <c r="B59" s="83"/>
      <c r="C59" s="98" t="s">
        <v>24</v>
      </c>
      <c r="D59" s="175"/>
      <c r="E59" s="110" t="s">
        <v>29</v>
      </c>
      <c r="F59" s="172"/>
      <c r="G59" s="98" t="s">
        <v>49</v>
      </c>
      <c r="H59" s="111"/>
      <c r="I59" s="101"/>
      <c r="J59" s="9">
        <f>D59*F59</f>
        <v>0</v>
      </c>
      <c r="K59" s="8"/>
    </row>
    <row r="60" spans="2:11" x14ac:dyDescent="0.2">
      <c r="B60" s="83"/>
      <c r="C60" s="98" t="s">
        <v>23</v>
      </c>
      <c r="D60" s="175"/>
      <c r="E60" s="110" t="s">
        <v>29</v>
      </c>
      <c r="F60" s="172"/>
      <c r="G60" s="98" t="s">
        <v>49</v>
      </c>
      <c r="H60" s="174"/>
      <c r="I60" s="108" t="s">
        <v>32</v>
      </c>
      <c r="J60" s="9">
        <f>D60*F60*H60</f>
        <v>0</v>
      </c>
      <c r="K60" s="8"/>
    </row>
    <row r="61" spans="2:11" x14ac:dyDescent="0.2">
      <c r="B61" s="83"/>
      <c r="C61" s="98" t="s">
        <v>22</v>
      </c>
      <c r="D61" s="175"/>
      <c r="E61" s="110" t="s">
        <v>30</v>
      </c>
      <c r="F61" s="172"/>
      <c r="G61" s="98" t="s">
        <v>51</v>
      </c>
      <c r="H61" s="174"/>
      <c r="I61" s="108" t="s">
        <v>41</v>
      </c>
      <c r="J61" s="9">
        <f>D61*F61*H61</f>
        <v>0</v>
      </c>
      <c r="K61" s="8"/>
    </row>
    <row r="62" spans="2:11" x14ac:dyDescent="0.2">
      <c r="B62" s="12">
        <f>SUM(J56:J62)</f>
        <v>0</v>
      </c>
      <c r="C62" s="98" t="s">
        <v>26</v>
      </c>
      <c r="D62" s="335"/>
      <c r="E62" s="336"/>
      <c r="F62" s="337"/>
      <c r="G62" s="337"/>
      <c r="H62" s="337"/>
      <c r="I62" s="338"/>
      <c r="J62" s="9"/>
      <c r="K62" s="8"/>
    </row>
    <row r="63" spans="2:11" x14ac:dyDescent="0.2">
      <c r="B63" s="83"/>
      <c r="C63" s="113"/>
      <c r="D63" s="113"/>
      <c r="E63" s="113"/>
      <c r="F63" s="113"/>
      <c r="G63" s="113"/>
      <c r="H63" s="113"/>
      <c r="I63" s="113"/>
      <c r="J63" s="136"/>
      <c r="K63" s="165"/>
    </row>
    <row r="64" spans="2:11" ht="12.75" customHeight="1" x14ac:dyDescent="0.2">
      <c r="B64" s="333" t="s">
        <v>58</v>
      </c>
      <c r="C64" s="312"/>
      <c r="D64" s="313"/>
      <c r="E64" s="313"/>
      <c r="F64" s="313"/>
      <c r="G64" s="313"/>
      <c r="H64" s="313"/>
      <c r="I64" s="313"/>
      <c r="J64" s="313"/>
      <c r="K64" s="314"/>
    </row>
    <row r="65" spans="2:11" x14ac:dyDescent="0.2">
      <c r="B65" s="334"/>
      <c r="C65" s="315"/>
      <c r="D65" s="316"/>
      <c r="E65" s="316"/>
      <c r="F65" s="316"/>
      <c r="G65" s="316"/>
      <c r="H65" s="316"/>
      <c r="I65" s="316"/>
      <c r="J65" s="316"/>
      <c r="K65" s="317"/>
    </row>
    <row r="66" spans="2:11" x14ac:dyDescent="0.2">
      <c r="B66" s="60"/>
      <c r="C66" s="60"/>
      <c r="D66" s="60"/>
      <c r="E66" s="60"/>
      <c r="F66" s="60"/>
      <c r="G66" s="60"/>
      <c r="H66" s="60"/>
      <c r="I66" s="60"/>
      <c r="J66" s="60"/>
      <c r="K66" s="60"/>
    </row>
    <row r="67" spans="2:11" x14ac:dyDescent="0.2">
      <c r="B67" s="153" t="s">
        <v>16</v>
      </c>
      <c r="C67" s="339" t="s">
        <v>43</v>
      </c>
      <c r="D67" s="339"/>
      <c r="E67" s="339"/>
      <c r="F67" s="339"/>
      <c r="G67" s="339"/>
      <c r="H67" s="339"/>
      <c r="I67" s="339"/>
      <c r="J67" s="155" t="s">
        <v>8</v>
      </c>
      <c r="K67" s="157" t="s">
        <v>7</v>
      </c>
    </row>
    <row r="68" spans="2:11" x14ac:dyDescent="0.2">
      <c r="B68" s="60"/>
      <c r="C68" s="324"/>
      <c r="D68" s="325"/>
      <c r="E68" s="325"/>
      <c r="F68" s="325"/>
      <c r="G68" s="325"/>
      <c r="H68" s="325"/>
      <c r="I68" s="326"/>
      <c r="J68" s="159"/>
      <c r="K68" s="176"/>
    </row>
    <row r="69" spans="2:11" x14ac:dyDescent="0.2">
      <c r="B69" s="60"/>
      <c r="C69" s="327"/>
      <c r="D69" s="328"/>
      <c r="E69" s="328"/>
      <c r="F69" s="328"/>
      <c r="G69" s="328"/>
      <c r="H69" s="328"/>
      <c r="I69" s="329"/>
      <c r="J69" s="160"/>
      <c r="K69" s="161"/>
    </row>
    <row r="70" spans="2:11" x14ac:dyDescent="0.2">
      <c r="B70" s="60"/>
      <c r="C70" s="327"/>
      <c r="D70" s="328"/>
      <c r="E70" s="328"/>
      <c r="F70" s="328"/>
      <c r="G70" s="328"/>
      <c r="H70" s="328"/>
      <c r="I70" s="329"/>
      <c r="J70" s="160"/>
      <c r="K70" s="161"/>
    </row>
    <row r="71" spans="2:11" x14ac:dyDescent="0.2">
      <c r="B71" s="85">
        <f>J68</f>
        <v>0</v>
      </c>
      <c r="C71" s="330"/>
      <c r="D71" s="331"/>
      <c r="E71" s="331"/>
      <c r="F71" s="331"/>
      <c r="G71" s="331"/>
      <c r="H71" s="331"/>
      <c r="I71" s="332"/>
      <c r="J71" s="162"/>
      <c r="K71" s="163"/>
    </row>
    <row r="72" spans="2:11" x14ac:dyDescent="0.2">
      <c r="B72" s="60"/>
      <c r="C72" s="60"/>
      <c r="D72" s="60"/>
      <c r="E72" s="60"/>
      <c r="F72" s="60"/>
      <c r="G72" s="60"/>
      <c r="H72" s="60"/>
      <c r="I72" s="60"/>
      <c r="J72" s="60"/>
      <c r="K72" s="60"/>
    </row>
    <row r="73" spans="2:11" ht="12.75" customHeight="1" x14ac:dyDescent="0.2">
      <c r="B73" s="310" t="s">
        <v>58</v>
      </c>
      <c r="C73" s="312"/>
      <c r="D73" s="313"/>
      <c r="E73" s="313"/>
      <c r="F73" s="313"/>
      <c r="G73" s="313"/>
      <c r="H73" s="313"/>
      <c r="I73" s="313"/>
      <c r="J73" s="313"/>
      <c r="K73" s="314"/>
    </row>
    <row r="74" spans="2:11" x14ac:dyDescent="0.2">
      <c r="B74" s="311"/>
      <c r="C74" s="315"/>
      <c r="D74" s="316"/>
      <c r="E74" s="316"/>
      <c r="F74" s="316"/>
      <c r="G74" s="316"/>
      <c r="H74" s="316"/>
      <c r="I74" s="316"/>
      <c r="J74" s="316"/>
      <c r="K74" s="317"/>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J68">
    <cfRule type="cellIs" dxfId="66" priority="6" operator="equal">
      <formula>0</formula>
    </cfRule>
  </conditionalFormatting>
  <conditionalFormatting sqref="J62">
    <cfRule type="cellIs" dxfId="65" priority="1" operator="equal">
      <formula>0</formula>
    </cfRule>
  </conditionalFormatting>
  <conditionalFormatting sqref="C68 C34 C45:C46 G43:H44 C24:C28 G24:H28 C17">
    <cfRule type="cellIs" dxfId="64" priority="12" stopIfTrue="1" operator="equal">
      <formula>0</formula>
    </cfRule>
  </conditionalFormatting>
  <conditionalFormatting sqref="J76 J34 J49 J24:J28 J13:J16 J43:J45 J63 J68">
    <cfRule type="cellIs" dxfId="63" priority="11" stopIfTrue="1" operator="greaterThan">
      <formula>0</formula>
    </cfRule>
  </conditionalFormatting>
  <conditionalFormatting sqref="K68 K76 C73 K63 C64 K34 K43:K45 K49 C39 C50 K24:K28 C20 C30 K13:K16">
    <cfRule type="cellIs" dxfId="62" priority="10" stopIfTrue="1" operator="greaterThan">
      <formula>0</formula>
    </cfRule>
  </conditionalFormatting>
  <conditionalFormatting sqref="G43:H44 G24:H28 H13:H16 G16">
    <cfRule type="cellIs" dxfId="61" priority="9" stopIfTrue="1" operator="equal">
      <formula>0</formula>
    </cfRule>
  </conditionalFormatting>
  <conditionalFormatting sqref="J34">
    <cfRule type="cellIs" dxfId="60" priority="8" operator="equal">
      <formula>0</formula>
    </cfRule>
  </conditionalFormatting>
  <conditionalFormatting sqref="J45">
    <cfRule type="cellIs" dxfId="59" priority="7" operator="equal">
      <formula>0</formula>
    </cfRule>
  </conditionalFormatting>
  <conditionalFormatting sqref="C3">
    <cfRule type="cellIs" dxfId="58" priority="5" stopIfTrue="1" operator="equal">
      <formula>0</formula>
    </cfRule>
  </conditionalFormatting>
  <conditionalFormatting sqref="F59:F61 H58 E62:I62 F56:F57 D56:D62 H60:H61">
    <cfRule type="cellIs" dxfId="57" priority="4" stopIfTrue="1" operator="equal">
      <formula>0</formula>
    </cfRule>
  </conditionalFormatting>
  <conditionalFormatting sqref="J56:J62">
    <cfRule type="cellIs" dxfId="56" priority="3" stopIfTrue="1" operator="greaterThan">
      <formula>0</formula>
    </cfRule>
  </conditionalFormatting>
  <conditionalFormatting sqref="K56:K62">
    <cfRule type="cellIs" dxfId="55" priority="2" stopIfTrue="1" operator="greaterThan">
      <formula>0</formula>
    </cfRule>
  </conditionalFormatting>
  <pageMargins left="0.7" right="0.7" top="0.75" bottom="0.75" header="0.3" footer="0.3"/>
  <pageSetup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73"/>
  <sheetViews>
    <sheetView topLeftCell="A46" zoomScaleNormal="100" workbookViewId="0">
      <selection activeCell="D22" sqref="D22"/>
    </sheetView>
  </sheetViews>
  <sheetFormatPr defaultRowHeight="12.75" x14ac:dyDescent="0.2"/>
  <cols>
    <col min="1" max="1" width="12" style="47" customWidth="1"/>
    <col min="2" max="2" width="27.7109375" style="47" customWidth="1"/>
    <col min="3" max="3" width="33.85546875" style="47" customWidth="1"/>
    <col min="4" max="4" width="14.140625" style="47" customWidth="1"/>
    <col min="5" max="5" width="12.28515625" style="47" customWidth="1"/>
    <col min="6" max="6" width="11.85546875" style="47" customWidth="1"/>
    <col min="7" max="7" width="11.42578125" style="47" customWidth="1"/>
    <col min="8" max="16384" width="9.140625" style="47"/>
  </cols>
  <sheetData>
    <row r="1" spans="1:7" ht="21" customHeight="1" x14ac:dyDescent="0.3">
      <c r="A1" s="394" t="s">
        <v>53</v>
      </c>
      <c r="B1" s="395"/>
      <c r="C1" s="396"/>
      <c r="D1" s="60"/>
      <c r="E1" s="60"/>
      <c r="F1" s="60"/>
      <c r="G1" s="60"/>
    </row>
    <row r="2" spans="1:7" x14ac:dyDescent="0.2">
      <c r="A2" s="60"/>
      <c r="B2" s="60"/>
      <c r="C2" s="60"/>
      <c r="D2" s="60"/>
      <c r="E2" s="60"/>
      <c r="F2" s="60"/>
      <c r="G2" s="60"/>
    </row>
    <row r="3" spans="1:7" x14ac:dyDescent="0.2">
      <c r="A3" s="177" t="s">
        <v>54</v>
      </c>
      <c r="B3" s="60"/>
      <c r="C3" s="60"/>
      <c r="D3" s="60"/>
      <c r="E3" s="60"/>
      <c r="F3" s="60"/>
      <c r="G3" s="60"/>
    </row>
    <row r="4" spans="1:7" x14ac:dyDescent="0.2">
      <c r="A4" s="60"/>
      <c r="B4" s="60"/>
      <c r="C4" s="60"/>
      <c r="D4" s="60"/>
      <c r="E4" s="60"/>
      <c r="F4" s="60"/>
      <c r="G4" s="60"/>
    </row>
    <row r="5" spans="1:7" x14ac:dyDescent="0.2">
      <c r="A5" s="60"/>
      <c r="B5" s="60"/>
      <c r="C5" s="60"/>
      <c r="D5" s="60"/>
      <c r="E5" s="60"/>
      <c r="F5" s="60"/>
      <c r="G5" s="60"/>
    </row>
    <row r="6" spans="1:7" x14ac:dyDescent="0.2">
      <c r="A6" s="397" t="s">
        <v>44</v>
      </c>
      <c r="B6" s="395"/>
      <c r="C6" s="155"/>
      <c r="D6" s="155" t="s">
        <v>6</v>
      </c>
      <c r="E6" s="155" t="s">
        <v>10</v>
      </c>
      <c r="F6" s="155" t="s">
        <v>8</v>
      </c>
      <c r="G6" s="157" t="s">
        <v>7</v>
      </c>
    </row>
    <row r="7" spans="1:7" x14ac:dyDescent="0.2">
      <c r="A7" s="60"/>
      <c r="B7" s="151" t="s">
        <v>59</v>
      </c>
      <c r="C7" s="152"/>
      <c r="D7" s="176"/>
      <c r="E7" s="178"/>
      <c r="F7" s="9">
        <f>D7*E7</f>
        <v>0</v>
      </c>
      <c r="G7" s="8"/>
    </row>
    <row r="8" spans="1:7" x14ac:dyDescent="0.2">
      <c r="A8" s="60"/>
      <c r="B8" s="258" t="s">
        <v>60</v>
      </c>
      <c r="C8" s="264"/>
      <c r="D8" s="176"/>
      <c r="E8" s="178"/>
      <c r="F8" s="9">
        <f>D8*E8</f>
        <v>0</v>
      </c>
      <c r="G8" s="8"/>
    </row>
    <row r="9" spans="1:7" x14ac:dyDescent="0.2">
      <c r="A9" s="60"/>
      <c r="B9" s="324"/>
      <c r="C9" s="325"/>
      <c r="D9" s="325"/>
      <c r="E9" s="326"/>
      <c r="F9" s="136"/>
      <c r="G9" s="165"/>
    </row>
    <row r="10" spans="1:7" x14ac:dyDescent="0.2">
      <c r="A10" s="60"/>
      <c r="B10" s="327"/>
      <c r="C10" s="328"/>
      <c r="D10" s="328"/>
      <c r="E10" s="329"/>
      <c r="F10" s="136"/>
      <c r="G10" s="165"/>
    </row>
    <row r="11" spans="1:7" x14ac:dyDescent="0.2">
      <c r="A11" s="12">
        <f>SUM(F7:F8)</f>
        <v>0</v>
      </c>
      <c r="B11" s="330"/>
      <c r="C11" s="331"/>
      <c r="D11" s="331"/>
      <c r="E11" s="332"/>
      <c r="F11" s="136"/>
      <c r="G11" s="165"/>
    </row>
    <row r="12" spans="1:7" x14ac:dyDescent="0.2">
      <c r="A12" s="60"/>
      <c r="B12" s="179"/>
      <c r="C12" s="179"/>
      <c r="D12" s="60"/>
      <c r="E12" s="60"/>
      <c r="F12" s="136"/>
      <c r="G12" s="165"/>
    </row>
    <row r="13" spans="1:7" ht="12.75" customHeight="1" x14ac:dyDescent="0.2">
      <c r="A13" s="383" t="s">
        <v>58</v>
      </c>
      <c r="B13" s="385"/>
      <c r="C13" s="386"/>
      <c r="D13" s="386"/>
      <c r="E13" s="386"/>
      <c r="F13" s="386"/>
      <c r="G13" s="387"/>
    </row>
    <row r="14" spans="1:7" x14ac:dyDescent="0.2">
      <c r="A14" s="384"/>
      <c r="B14" s="388"/>
      <c r="C14" s="389"/>
      <c r="D14" s="389"/>
      <c r="E14" s="389"/>
      <c r="F14" s="389"/>
      <c r="G14" s="390"/>
    </row>
    <row r="15" spans="1:7" x14ac:dyDescent="0.2">
      <c r="A15" s="60"/>
      <c r="B15" s="179"/>
      <c r="C15" s="179"/>
      <c r="D15" s="60"/>
      <c r="E15" s="60"/>
      <c r="F15" s="136"/>
      <c r="G15" s="165"/>
    </row>
    <row r="16" spans="1:7" x14ac:dyDescent="0.2">
      <c r="A16" s="177"/>
      <c r="B16" s="60"/>
      <c r="C16" s="60"/>
      <c r="D16" s="60"/>
      <c r="E16" s="60"/>
      <c r="F16" s="60"/>
      <c r="G16" s="60"/>
    </row>
    <row r="17" spans="1:7" x14ac:dyDescent="0.2">
      <c r="A17" s="397" t="s">
        <v>9</v>
      </c>
      <c r="B17" s="395"/>
      <c r="C17" s="155"/>
      <c r="D17" s="155" t="s">
        <v>6</v>
      </c>
      <c r="E17" s="155" t="s">
        <v>10</v>
      </c>
      <c r="F17" s="155" t="s">
        <v>8</v>
      </c>
      <c r="G17" s="157" t="s">
        <v>7</v>
      </c>
    </row>
    <row r="18" spans="1:7" x14ac:dyDescent="0.2">
      <c r="A18" s="60"/>
      <c r="B18" s="398"/>
      <c r="C18" s="264"/>
      <c r="D18" s="176"/>
      <c r="E18" s="194"/>
      <c r="F18" s="9">
        <f t="shared" ref="F18:F25" si="0">D18*E18</f>
        <v>0</v>
      </c>
      <c r="G18" s="8"/>
    </row>
    <row r="19" spans="1:7" x14ac:dyDescent="0.2">
      <c r="A19" s="60"/>
      <c r="B19" s="258"/>
      <c r="C19" s="264"/>
      <c r="D19" s="176"/>
      <c r="E19" s="194"/>
      <c r="F19" s="9">
        <f t="shared" si="0"/>
        <v>0</v>
      </c>
      <c r="G19" s="8"/>
    </row>
    <row r="20" spans="1:7" x14ac:dyDescent="0.2">
      <c r="A20" s="60"/>
      <c r="B20" s="258"/>
      <c r="C20" s="264"/>
      <c r="D20" s="176"/>
      <c r="E20" s="194"/>
      <c r="F20" s="9">
        <f t="shared" si="0"/>
        <v>0</v>
      </c>
      <c r="G20" s="8"/>
    </row>
    <row r="21" spans="1:7" x14ac:dyDescent="0.2">
      <c r="A21" s="60"/>
      <c r="B21" s="258"/>
      <c r="C21" s="264"/>
      <c r="D21" s="176"/>
      <c r="E21" s="194"/>
      <c r="F21" s="9">
        <f t="shared" si="0"/>
        <v>0</v>
      </c>
      <c r="G21" s="8"/>
    </row>
    <row r="22" spans="1:7" x14ac:dyDescent="0.2">
      <c r="A22" s="60"/>
      <c r="B22" s="258"/>
      <c r="C22" s="264"/>
      <c r="D22" s="176"/>
      <c r="E22" s="194"/>
      <c r="F22" s="9">
        <f t="shared" si="0"/>
        <v>0</v>
      </c>
      <c r="G22" s="8"/>
    </row>
    <row r="23" spans="1:7" x14ac:dyDescent="0.2">
      <c r="A23" s="60"/>
      <c r="B23" s="258"/>
      <c r="C23" s="264"/>
      <c r="D23" s="176"/>
      <c r="E23" s="194"/>
      <c r="F23" s="9">
        <f t="shared" si="0"/>
        <v>0</v>
      </c>
      <c r="G23" s="8"/>
    </row>
    <row r="24" spans="1:7" x14ac:dyDescent="0.2">
      <c r="A24" s="60"/>
      <c r="B24" s="258"/>
      <c r="C24" s="264"/>
      <c r="D24" s="176"/>
      <c r="E24" s="194"/>
      <c r="F24" s="9">
        <f t="shared" si="0"/>
        <v>0</v>
      </c>
      <c r="G24" s="8"/>
    </row>
    <row r="25" spans="1:7" x14ac:dyDescent="0.2">
      <c r="A25" s="12">
        <f>SUM(F18:F25)</f>
        <v>0</v>
      </c>
      <c r="B25" s="258"/>
      <c r="C25" s="264"/>
      <c r="D25" s="176"/>
      <c r="E25" s="194"/>
      <c r="F25" s="9">
        <f t="shared" si="0"/>
        <v>0</v>
      </c>
      <c r="G25" s="8"/>
    </row>
    <row r="26" spans="1:7" x14ac:dyDescent="0.2">
      <c r="A26" s="60"/>
      <c r="B26" s="60"/>
      <c r="C26" s="60"/>
      <c r="D26" s="60"/>
      <c r="E26" s="60"/>
      <c r="F26" s="60"/>
      <c r="G26" s="60"/>
    </row>
    <row r="27" spans="1:7" x14ac:dyDescent="0.2">
      <c r="A27" s="383" t="s">
        <v>58</v>
      </c>
      <c r="B27" s="385"/>
      <c r="C27" s="386"/>
      <c r="D27" s="386"/>
      <c r="E27" s="386"/>
      <c r="F27" s="386"/>
      <c r="G27" s="387"/>
    </row>
    <row r="28" spans="1:7" x14ac:dyDescent="0.2">
      <c r="A28" s="384"/>
      <c r="B28" s="388"/>
      <c r="C28" s="389"/>
      <c r="D28" s="389"/>
      <c r="E28" s="389"/>
      <c r="F28" s="389"/>
      <c r="G28" s="390"/>
    </row>
    <row r="29" spans="1:7" x14ac:dyDescent="0.2">
      <c r="A29" s="60"/>
      <c r="B29" s="60"/>
      <c r="C29" s="60"/>
      <c r="D29" s="60"/>
      <c r="E29" s="60"/>
      <c r="F29" s="60"/>
      <c r="G29" s="60"/>
    </row>
    <row r="30" spans="1:7" x14ac:dyDescent="0.2">
      <c r="A30" s="397" t="s">
        <v>20</v>
      </c>
      <c r="B30" s="395"/>
      <c r="C30" s="155"/>
      <c r="D30" s="155" t="s">
        <v>61</v>
      </c>
      <c r="E30" s="155" t="s">
        <v>62</v>
      </c>
      <c r="F30" s="155" t="s">
        <v>8</v>
      </c>
      <c r="G30" s="157" t="s">
        <v>7</v>
      </c>
    </row>
    <row r="31" spans="1:7" x14ac:dyDescent="0.2">
      <c r="A31" s="60"/>
      <c r="B31" s="318"/>
      <c r="C31" s="320"/>
      <c r="D31" s="82"/>
      <c r="E31" s="180"/>
      <c r="F31" s="9">
        <f>D31*E31</f>
        <v>0</v>
      </c>
      <c r="G31" s="8"/>
    </row>
    <row r="32" spans="1:7" x14ac:dyDescent="0.2">
      <c r="A32" s="60"/>
      <c r="B32" s="191"/>
      <c r="C32" s="192"/>
      <c r="D32" s="82"/>
      <c r="E32" s="180"/>
      <c r="F32" s="9">
        <f>D32*E32</f>
        <v>0</v>
      </c>
      <c r="G32" s="8"/>
    </row>
    <row r="33" spans="1:7" x14ac:dyDescent="0.2">
      <c r="A33" s="12">
        <f>SUM(F31:F33)</f>
        <v>0</v>
      </c>
      <c r="B33" s="318"/>
      <c r="C33" s="320"/>
      <c r="D33" s="82"/>
      <c r="E33" s="180"/>
      <c r="F33" s="9">
        <f>D33*E33</f>
        <v>0</v>
      </c>
      <c r="G33" s="8"/>
    </row>
    <row r="34" spans="1:7" x14ac:dyDescent="0.2">
      <c r="A34" s="60"/>
      <c r="B34" s="60"/>
      <c r="C34" s="60"/>
      <c r="D34" s="60"/>
      <c r="E34" s="60"/>
      <c r="F34" s="60"/>
      <c r="G34" s="60"/>
    </row>
    <row r="35" spans="1:7" x14ac:dyDescent="0.2">
      <c r="A35" s="383" t="s">
        <v>58</v>
      </c>
      <c r="B35" s="385"/>
      <c r="C35" s="386"/>
      <c r="D35" s="386"/>
      <c r="E35" s="386"/>
      <c r="F35" s="386"/>
      <c r="G35" s="387"/>
    </row>
    <row r="36" spans="1:7" x14ac:dyDescent="0.2">
      <c r="A36" s="384"/>
      <c r="B36" s="388"/>
      <c r="C36" s="389"/>
      <c r="D36" s="389"/>
      <c r="E36" s="389"/>
      <c r="F36" s="389"/>
      <c r="G36" s="390"/>
    </row>
    <row r="37" spans="1:7" x14ac:dyDescent="0.2">
      <c r="A37" s="60"/>
      <c r="B37" s="60"/>
      <c r="C37" s="60"/>
      <c r="D37" s="60"/>
      <c r="E37" s="60"/>
      <c r="F37" s="60"/>
      <c r="G37" s="60"/>
    </row>
    <row r="38" spans="1:7" x14ac:dyDescent="0.2">
      <c r="A38" s="60"/>
      <c r="B38" s="60"/>
      <c r="C38" s="60"/>
      <c r="D38" s="60"/>
      <c r="E38" s="60"/>
      <c r="F38" s="60"/>
      <c r="G38" s="60"/>
    </row>
    <row r="39" spans="1:7" ht="18" customHeight="1" x14ac:dyDescent="0.25">
      <c r="A39" s="181" t="s">
        <v>17</v>
      </c>
      <c r="B39" s="60"/>
      <c r="C39" s="60"/>
      <c r="D39" s="182"/>
      <c r="E39" s="182"/>
      <c r="F39" s="182"/>
      <c r="G39" s="182"/>
    </row>
    <row r="40" spans="1:7" ht="18.75" customHeight="1" x14ac:dyDescent="0.2">
      <c r="A40" s="60"/>
      <c r="B40" s="391" t="s">
        <v>57</v>
      </c>
      <c r="C40" s="391"/>
      <c r="D40" s="391"/>
      <c r="E40" s="391"/>
      <c r="F40" s="391"/>
      <c r="G40" s="391"/>
    </row>
    <row r="41" spans="1:7" x14ac:dyDescent="0.2">
      <c r="A41" s="392" t="s">
        <v>18</v>
      </c>
      <c r="B41" s="393"/>
      <c r="C41" s="393"/>
      <c r="D41" s="393"/>
      <c r="E41" s="393"/>
      <c r="F41" s="155" t="s">
        <v>8</v>
      </c>
      <c r="G41" s="157" t="s">
        <v>7</v>
      </c>
    </row>
    <row r="42" spans="1:7" x14ac:dyDescent="0.2">
      <c r="A42" s="60"/>
      <c r="B42" s="324"/>
      <c r="C42" s="325"/>
      <c r="D42" s="325"/>
      <c r="E42" s="326"/>
      <c r="F42" s="82">
        <v>0</v>
      </c>
      <c r="G42" s="176"/>
    </row>
    <row r="43" spans="1:7" x14ac:dyDescent="0.2">
      <c r="A43" s="60"/>
      <c r="B43" s="330"/>
      <c r="C43" s="331"/>
      <c r="D43" s="331"/>
      <c r="E43" s="332"/>
      <c r="F43" s="162"/>
      <c r="G43" s="163"/>
    </row>
    <row r="44" spans="1:7" x14ac:dyDescent="0.2">
      <c r="A44" s="60"/>
      <c r="B44" s="324"/>
      <c r="C44" s="325"/>
      <c r="D44" s="325"/>
      <c r="E44" s="326"/>
      <c r="F44" s="82">
        <v>0</v>
      </c>
      <c r="G44" s="176"/>
    </row>
    <row r="45" spans="1:7" x14ac:dyDescent="0.2">
      <c r="A45" s="60"/>
      <c r="B45" s="330"/>
      <c r="C45" s="331"/>
      <c r="D45" s="331"/>
      <c r="E45" s="332"/>
      <c r="F45" s="162"/>
      <c r="G45" s="163"/>
    </row>
    <row r="46" spans="1:7" x14ac:dyDescent="0.2">
      <c r="A46" s="60"/>
      <c r="B46" s="324"/>
      <c r="C46" s="325"/>
      <c r="D46" s="325"/>
      <c r="E46" s="326"/>
      <c r="F46" s="82">
        <v>0</v>
      </c>
      <c r="G46" s="176"/>
    </row>
    <row r="47" spans="1:7" x14ac:dyDescent="0.2">
      <c r="A47" s="60"/>
      <c r="B47" s="330"/>
      <c r="C47" s="331"/>
      <c r="D47" s="331"/>
      <c r="E47" s="332"/>
      <c r="F47" s="162"/>
      <c r="G47" s="163"/>
    </row>
    <row r="48" spans="1:7" x14ac:dyDescent="0.2">
      <c r="A48" s="60"/>
      <c r="B48" s="324"/>
      <c r="C48" s="325"/>
      <c r="D48" s="325"/>
      <c r="E48" s="326"/>
      <c r="F48" s="82">
        <v>0</v>
      </c>
      <c r="G48" s="176"/>
    </row>
    <row r="49" spans="1:7" x14ac:dyDescent="0.2">
      <c r="A49" s="12">
        <f>SUM(F42:F48)</f>
        <v>0</v>
      </c>
      <c r="B49" s="330"/>
      <c r="C49" s="331"/>
      <c r="D49" s="331"/>
      <c r="E49" s="332"/>
      <c r="F49" s="162"/>
      <c r="G49" s="163"/>
    </row>
    <row r="50" spans="1:7" s="88" customFormat="1" x14ac:dyDescent="0.2">
      <c r="A50" s="183"/>
      <c r="B50" s="184"/>
      <c r="C50" s="184"/>
      <c r="D50" s="184"/>
      <c r="E50" s="184"/>
      <c r="F50" s="136"/>
      <c r="G50" s="165"/>
    </row>
    <row r="51" spans="1:7" x14ac:dyDescent="0.2">
      <c r="A51" s="383" t="s">
        <v>58</v>
      </c>
      <c r="B51" s="385"/>
      <c r="C51" s="386"/>
      <c r="D51" s="386"/>
      <c r="E51" s="386"/>
      <c r="F51" s="386"/>
      <c r="G51" s="387"/>
    </row>
    <row r="52" spans="1:7" x14ac:dyDescent="0.2">
      <c r="A52" s="384"/>
      <c r="B52" s="388"/>
      <c r="C52" s="389"/>
      <c r="D52" s="389"/>
      <c r="E52" s="389"/>
      <c r="F52" s="389"/>
      <c r="G52" s="390"/>
    </row>
    <row r="53" spans="1:7" x14ac:dyDescent="0.2">
      <c r="A53" s="60"/>
      <c r="B53" s="83"/>
      <c r="C53" s="83"/>
      <c r="D53" s="83"/>
      <c r="E53" s="60"/>
      <c r="F53" s="60"/>
      <c r="G53" s="60"/>
    </row>
    <row r="54" spans="1:7" ht="18" x14ac:dyDescent="0.25">
      <c r="A54" s="181" t="s">
        <v>16</v>
      </c>
      <c r="B54" s="60"/>
      <c r="C54" s="83"/>
      <c r="D54" s="83"/>
      <c r="E54" s="60"/>
      <c r="F54" s="60"/>
      <c r="G54" s="60"/>
    </row>
    <row r="55" spans="1:7" x14ac:dyDescent="0.2">
      <c r="A55" s="392" t="s">
        <v>43</v>
      </c>
      <c r="B55" s="393"/>
      <c r="C55" s="393"/>
      <c r="D55" s="393"/>
      <c r="E55" s="393"/>
      <c r="F55" s="155" t="s">
        <v>8</v>
      </c>
      <c r="G55" s="157" t="s">
        <v>7</v>
      </c>
    </row>
    <row r="56" spans="1:7" x14ac:dyDescent="0.2">
      <c r="A56" s="60"/>
      <c r="B56" s="327"/>
      <c r="C56" s="328"/>
      <c r="D56" s="328"/>
      <c r="E56" s="329"/>
      <c r="F56" s="193"/>
      <c r="G56" s="176"/>
    </row>
    <row r="57" spans="1:7" x14ac:dyDescent="0.2">
      <c r="A57" s="60"/>
      <c r="B57" s="327"/>
      <c r="C57" s="328"/>
      <c r="D57" s="328"/>
      <c r="E57" s="329"/>
      <c r="F57" s="160"/>
      <c r="G57" s="161"/>
    </row>
    <row r="58" spans="1:7" x14ac:dyDescent="0.2">
      <c r="A58" s="60"/>
      <c r="B58" s="330"/>
      <c r="C58" s="331"/>
      <c r="D58" s="331"/>
      <c r="E58" s="332"/>
      <c r="F58" s="160"/>
      <c r="G58" s="161"/>
    </row>
    <row r="59" spans="1:7" x14ac:dyDescent="0.2">
      <c r="A59" s="60"/>
      <c r="B59" s="324"/>
      <c r="C59" s="325"/>
      <c r="D59" s="325"/>
      <c r="E59" s="326"/>
      <c r="F59" s="193"/>
      <c r="G59" s="176"/>
    </row>
    <row r="60" spans="1:7" x14ac:dyDescent="0.2">
      <c r="A60" s="60"/>
      <c r="B60" s="327"/>
      <c r="C60" s="328"/>
      <c r="D60" s="328"/>
      <c r="E60" s="329"/>
      <c r="F60" s="160"/>
      <c r="G60" s="161"/>
    </row>
    <row r="61" spans="1:7" x14ac:dyDescent="0.2">
      <c r="A61" s="60"/>
      <c r="B61" s="330"/>
      <c r="C61" s="331"/>
      <c r="D61" s="331"/>
      <c r="E61" s="332"/>
      <c r="F61" s="160"/>
      <c r="G61" s="161"/>
    </row>
    <row r="62" spans="1:7" x14ac:dyDescent="0.2">
      <c r="A62" s="60"/>
      <c r="B62" s="324"/>
      <c r="C62" s="325"/>
      <c r="D62" s="325"/>
      <c r="E62" s="326"/>
      <c r="F62" s="193"/>
      <c r="G62" s="176"/>
    </row>
    <row r="63" spans="1:7" x14ac:dyDescent="0.2">
      <c r="A63" s="60"/>
      <c r="B63" s="327"/>
      <c r="C63" s="328"/>
      <c r="D63" s="328"/>
      <c r="E63" s="329"/>
      <c r="F63" s="160"/>
      <c r="G63" s="161"/>
    </row>
    <row r="64" spans="1:7" x14ac:dyDescent="0.2">
      <c r="A64" s="60"/>
      <c r="B64" s="330"/>
      <c r="C64" s="331"/>
      <c r="D64" s="331"/>
      <c r="E64" s="332"/>
      <c r="F64" s="160"/>
      <c r="G64" s="161"/>
    </row>
    <row r="65" spans="1:7" x14ac:dyDescent="0.2">
      <c r="A65" s="60"/>
      <c r="B65" s="324"/>
      <c r="C65" s="325"/>
      <c r="D65" s="325"/>
      <c r="E65" s="326"/>
      <c r="F65" s="193"/>
      <c r="G65" s="176"/>
    </row>
    <row r="66" spans="1:7" x14ac:dyDescent="0.2">
      <c r="A66" s="60"/>
      <c r="B66" s="327"/>
      <c r="C66" s="328"/>
      <c r="D66" s="328"/>
      <c r="E66" s="329"/>
      <c r="F66" s="160"/>
      <c r="G66" s="161"/>
    </row>
    <row r="67" spans="1:7" x14ac:dyDescent="0.2">
      <c r="A67" s="12">
        <f>SUM(F56:F65)</f>
        <v>0</v>
      </c>
      <c r="B67" s="330"/>
      <c r="C67" s="331"/>
      <c r="D67" s="331"/>
      <c r="E67" s="332"/>
      <c r="F67" s="160"/>
      <c r="G67" s="161"/>
    </row>
    <row r="68" spans="1:7" x14ac:dyDescent="0.2">
      <c r="A68" s="60"/>
      <c r="B68" s="83"/>
      <c r="C68" s="60"/>
      <c r="D68" s="60"/>
      <c r="E68" s="60"/>
      <c r="F68" s="83"/>
      <c r="G68" s="83"/>
    </row>
    <row r="69" spans="1:7" x14ac:dyDescent="0.2">
      <c r="A69" s="383" t="s">
        <v>58</v>
      </c>
      <c r="B69" s="385"/>
      <c r="C69" s="386"/>
      <c r="D69" s="386"/>
      <c r="E69" s="386"/>
      <c r="F69" s="386"/>
      <c r="G69" s="387"/>
    </row>
    <row r="70" spans="1:7" x14ac:dyDescent="0.2">
      <c r="A70" s="384"/>
      <c r="B70" s="388"/>
      <c r="C70" s="389"/>
      <c r="D70" s="389"/>
      <c r="E70" s="389"/>
      <c r="F70" s="389"/>
      <c r="G70" s="390"/>
    </row>
    <row r="71" spans="1:7" x14ac:dyDescent="0.2">
      <c r="A71" s="60"/>
      <c r="B71" s="83"/>
      <c r="C71" s="60"/>
      <c r="D71" s="60"/>
      <c r="E71" s="60"/>
      <c r="F71" s="83"/>
      <c r="G71" s="83"/>
    </row>
    <row r="72" spans="1:7" x14ac:dyDescent="0.2">
      <c r="A72" s="60"/>
      <c r="B72" s="83"/>
      <c r="C72" s="60"/>
      <c r="D72" s="60"/>
      <c r="E72" s="60"/>
      <c r="F72" s="8">
        <f>SUM(F7:F67)</f>
        <v>0</v>
      </c>
      <c r="G72" s="8">
        <f>SUM(G7:G67)</f>
        <v>0</v>
      </c>
    </row>
    <row r="73" spans="1:7" x14ac:dyDescent="0.2">
      <c r="A73" s="60"/>
      <c r="B73" s="60"/>
      <c r="C73" s="60"/>
      <c r="D73" s="60"/>
      <c r="E73" s="60"/>
      <c r="F73" s="60"/>
      <c r="G73" s="60"/>
    </row>
  </sheetData>
  <mergeCells count="37">
    <mergeCell ref="B51:G52"/>
    <mergeCell ref="B65:E67"/>
    <mergeCell ref="B62:E64"/>
    <mergeCell ref="B9:E11"/>
    <mergeCell ref="B31:C31"/>
    <mergeCell ref="B33:C33"/>
    <mergeCell ref="B42:E43"/>
    <mergeCell ref="B44:E45"/>
    <mergeCell ref="A1:C1"/>
    <mergeCell ref="A6:B6"/>
    <mergeCell ref="A17:B17"/>
    <mergeCell ref="A30:B30"/>
    <mergeCell ref="B20:C20"/>
    <mergeCell ref="B21:C21"/>
    <mergeCell ref="B22:C22"/>
    <mergeCell ref="B23:C23"/>
    <mergeCell ref="B24:C24"/>
    <mergeCell ref="B8:C8"/>
    <mergeCell ref="B18:C18"/>
    <mergeCell ref="B19:C19"/>
    <mergeCell ref="A13:A14"/>
    <mergeCell ref="A69:A70"/>
    <mergeCell ref="B69:G70"/>
    <mergeCell ref="B40:G40"/>
    <mergeCell ref="B13:G14"/>
    <mergeCell ref="A27:A28"/>
    <mergeCell ref="B27:G28"/>
    <mergeCell ref="A35:A36"/>
    <mergeCell ref="B35:G36"/>
    <mergeCell ref="B25:C25"/>
    <mergeCell ref="B56:E58"/>
    <mergeCell ref="B59:E61"/>
    <mergeCell ref="A41:E41"/>
    <mergeCell ref="A55:E55"/>
    <mergeCell ref="B46:E47"/>
    <mergeCell ref="B48:E49"/>
    <mergeCell ref="A51:A52"/>
  </mergeCells>
  <conditionalFormatting sqref="F72:G72 F42 F18:F25 F15 F7:F12 F31:F33 F44 F46 F48">
    <cfRule type="cellIs" dxfId="54" priority="93" stopIfTrue="1" operator="greaterThan">
      <formula>0</formula>
    </cfRule>
  </conditionalFormatting>
  <conditionalFormatting sqref="G62 G59 G56 G65 G72 G42 G44 G46 G48 G31:G33 G18:G25 G7:G12 G15 B13:G14 B27:G28 B35:G36 B51:G52">
    <cfRule type="cellIs" dxfId="53" priority="92" stopIfTrue="1" operator="greaterThan">
      <formula>0</formula>
    </cfRule>
  </conditionalFormatting>
  <conditionalFormatting sqref="B62 B59 B56 B65 B42 B44 B46 B48 F42 B18:E25 B9 D7:D8 D31:E33 F44 F46 F48">
    <cfRule type="cellIs" dxfId="52" priority="91" stopIfTrue="1" operator="equal">
      <formula>0</formula>
    </cfRule>
  </conditionalFormatting>
  <conditionalFormatting sqref="F56 F59 F62 F65">
    <cfRule type="cellIs" dxfId="51" priority="89" stopIfTrue="1" operator="greaterThan">
      <formula>0</formula>
    </cfRule>
  </conditionalFormatting>
  <conditionalFormatting sqref="E7:E8">
    <cfRule type="cellIs" dxfId="50" priority="86" stopIfTrue="1" operator="equal">
      <formula>0</formula>
    </cfRule>
  </conditionalFormatting>
  <pageMargins left="0.75" right="0.75" top="1" bottom="1" header="0.5" footer="0.5"/>
  <pageSetup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3"/>
  <sheetViews>
    <sheetView zoomScaleNormal="100" workbookViewId="0">
      <selection activeCell="G12" sqref="G12:G15"/>
    </sheetView>
  </sheetViews>
  <sheetFormatPr defaultRowHeight="12.75" x14ac:dyDescent="0.2"/>
  <cols>
    <col min="1" max="1" width="12" style="47" customWidth="1"/>
    <col min="2" max="2" width="27.7109375" style="47" customWidth="1"/>
    <col min="3" max="3" width="33.85546875" style="47" customWidth="1"/>
    <col min="4" max="4" width="14.140625" style="47" customWidth="1"/>
    <col min="5" max="5" width="12.28515625" style="47" customWidth="1"/>
    <col min="6" max="6" width="11.85546875" style="47" customWidth="1"/>
    <col min="7" max="7" width="11.42578125" style="47" customWidth="1"/>
    <col min="8" max="16384" width="9.140625" style="47"/>
  </cols>
  <sheetData>
    <row r="1" spans="1:7" ht="21" customHeight="1" x14ac:dyDescent="0.3">
      <c r="A1" s="394" t="s">
        <v>63</v>
      </c>
      <c r="B1" s="395"/>
      <c r="C1" s="396"/>
      <c r="D1" s="60"/>
      <c r="E1" s="60"/>
      <c r="F1" s="60"/>
      <c r="G1" s="60"/>
    </row>
    <row r="2" spans="1:7" x14ac:dyDescent="0.2">
      <c r="A2" s="60"/>
      <c r="B2" s="60"/>
      <c r="C2" s="60"/>
      <c r="D2" s="60"/>
      <c r="E2" s="60"/>
      <c r="F2" s="60"/>
      <c r="G2" s="60"/>
    </row>
    <row r="3" spans="1:7" ht="12.75" customHeight="1" x14ac:dyDescent="0.2">
      <c r="A3" s="83"/>
      <c r="B3" s="405" t="s">
        <v>76</v>
      </c>
      <c r="C3" s="405"/>
      <c r="D3" s="405"/>
      <c r="E3" s="405"/>
      <c r="F3" s="405"/>
      <c r="G3" s="405"/>
    </row>
    <row r="4" spans="1:7" ht="12.75" customHeight="1" x14ac:dyDescent="0.2">
      <c r="A4" s="83"/>
      <c r="B4" s="405"/>
      <c r="C4" s="405"/>
      <c r="D4" s="405"/>
      <c r="E4" s="405"/>
      <c r="F4" s="405"/>
      <c r="G4" s="405"/>
    </row>
    <row r="5" spans="1:7" ht="12.75" customHeight="1" x14ac:dyDescent="0.2">
      <c r="A5" s="83"/>
      <c r="B5" s="405"/>
      <c r="C5" s="405"/>
      <c r="D5" s="405"/>
      <c r="E5" s="405"/>
      <c r="F5" s="405"/>
      <c r="G5" s="405"/>
    </row>
    <row r="6" spans="1:7" x14ac:dyDescent="0.2">
      <c r="A6" s="83"/>
      <c r="B6" s="83"/>
      <c r="C6" s="83"/>
      <c r="D6" s="83"/>
      <c r="E6" s="185"/>
      <c r="F6" s="60"/>
      <c r="G6" s="60"/>
    </row>
    <row r="7" spans="1:7" x14ac:dyDescent="0.2">
      <c r="A7" s="186" t="s">
        <v>12</v>
      </c>
      <c r="B7" s="402" t="s">
        <v>65</v>
      </c>
      <c r="C7" s="404"/>
      <c r="D7" s="402" t="s">
        <v>66</v>
      </c>
      <c r="E7" s="403"/>
      <c r="F7" s="404"/>
      <c r="G7" s="157" t="s">
        <v>64</v>
      </c>
    </row>
    <row r="8" spans="1:7" x14ac:dyDescent="0.2">
      <c r="A8" s="83"/>
      <c r="B8" s="173"/>
      <c r="C8" s="60"/>
      <c r="D8" s="60"/>
      <c r="E8" s="185"/>
      <c r="F8" s="173"/>
      <c r="G8" s="173"/>
    </row>
    <row r="9" spans="1:7" x14ac:dyDescent="0.2">
      <c r="A9" s="83"/>
      <c r="B9" s="399"/>
      <c r="C9" s="400"/>
      <c r="D9" s="399"/>
      <c r="E9" s="400"/>
      <c r="F9" s="401"/>
      <c r="G9" s="187"/>
    </row>
    <row r="10" spans="1:7" x14ac:dyDescent="0.2">
      <c r="A10" s="83"/>
      <c r="B10" s="399"/>
      <c r="C10" s="400"/>
      <c r="D10" s="399"/>
      <c r="E10" s="400"/>
      <c r="F10" s="401"/>
      <c r="G10" s="187"/>
    </row>
    <row r="11" spans="1:7" x14ac:dyDescent="0.2">
      <c r="A11" s="83"/>
      <c r="B11" s="399"/>
      <c r="C11" s="400"/>
      <c r="D11" s="399"/>
      <c r="E11" s="400"/>
      <c r="F11" s="401"/>
      <c r="G11" s="188"/>
    </row>
    <row r="12" spans="1:7" x14ac:dyDescent="0.2">
      <c r="A12" s="83"/>
      <c r="B12" s="399"/>
      <c r="C12" s="400"/>
      <c r="D12" s="399"/>
      <c r="E12" s="400"/>
      <c r="F12" s="401"/>
      <c r="G12" s="188"/>
    </row>
    <row r="13" spans="1:7" x14ac:dyDescent="0.2">
      <c r="A13" s="83"/>
      <c r="B13" s="399"/>
      <c r="C13" s="400"/>
      <c r="D13" s="399"/>
      <c r="E13" s="400"/>
      <c r="F13" s="401"/>
      <c r="G13" s="188"/>
    </row>
    <row r="14" spans="1:7" x14ac:dyDescent="0.2">
      <c r="A14" s="83"/>
      <c r="B14" s="399"/>
      <c r="C14" s="400"/>
      <c r="D14" s="399"/>
      <c r="E14" s="400"/>
      <c r="F14" s="401"/>
      <c r="G14" s="188"/>
    </row>
    <row r="15" spans="1:7" x14ac:dyDescent="0.2">
      <c r="A15" s="83"/>
      <c r="B15" s="399"/>
      <c r="C15" s="400"/>
      <c r="D15" s="399"/>
      <c r="E15" s="400"/>
      <c r="F15" s="401"/>
      <c r="G15" s="188"/>
    </row>
    <row r="16" spans="1:7" x14ac:dyDescent="0.2">
      <c r="A16" s="83"/>
      <c r="B16" s="399"/>
      <c r="C16" s="400"/>
      <c r="D16" s="399"/>
      <c r="E16" s="400"/>
      <c r="F16" s="401"/>
      <c r="G16" s="188"/>
    </row>
    <row r="17" spans="1:7" x14ac:dyDescent="0.2">
      <c r="A17" s="60"/>
      <c r="B17" s="399"/>
      <c r="C17" s="400"/>
      <c r="D17" s="399"/>
      <c r="E17" s="400"/>
      <c r="F17" s="401"/>
      <c r="G17" s="188"/>
    </row>
    <row r="18" spans="1:7" x14ac:dyDescent="0.2">
      <c r="A18" s="12">
        <f>SUM(G9:G18)</f>
        <v>0</v>
      </c>
      <c r="B18" s="399"/>
      <c r="C18" s="400"/>
      <c r="D18" s="399"/>
      <c r="E18" s="400"/>
      <c r="F18" s="401"/>
      <c r="G18" s="188"/>
    </row>
    <row r="19" spans="1:7" x14ac:dyDescent="0.2">
      <c r="A19" s="83"/>
      <c r="B19" s="83"/>
      <c r="C19" s="83"/>
      <c r="D19" s="83"/>
      <c r="E19" s="185"/>
      <c r="F19" s="60"/>
      <c r="G19" s="60"/>
    </row>
    <row r="20" spans="1:7" x14ac:dyDescent="0.2">
      <c r="A20" s="383" t="s">
        <v>58</v>
      </c>
      <c r="B20" s="324"/>
      <c r="C20" s="325"/>
      <c r="D20" s="325"/>
      <c r="E20" s="325"/>
      <c r="F20" s="325"/>
      <c r="G20" s="326"/>
    </row>
    <row r="21" spans="1:7" x14ac:dyDescent="0.2">
      <c r="A21" s="384"/>
      <c r="B21" s="330"/>
      <c r="C21" s="331"/>
      <c r="D21" s="331"/>
      <c r="E21" s="331"/>
      <c r="F21" s="331"/>
      <c r="G21" s="332"/>
    </row>
    <row r="22" spans="1:7" x14ac:dyDescent="0.2">
      <c r="A22" s="70"/>
      <c r="B22" s="70"/>
      <c r="C22" s="70"/>
      <c r="D22" s="70"/>
      <c r="E22" s="87"/>
    </row>
    <row r="23" spans="1:7" x14ac:dyDescent="0.2">
      <c r="A23" s="70"/>
      <c r="B23" s="70"/>
      <c r="C23" s="70"/>
      <c r="D23" s="70"/>
      <c r="E23" s="87"/>
    </row>
  </sheetData>
  <mergeCells count="26">
    <mergeCell ref="A20:A21"/>
    <mergeCell ref="B20:G21"/>
    <mergeCell ref="B13:C13"/>
    <mergeCell ref="D13:F13"/>
    <mergeCell ref="B14:C14"/>
    <mergeCell ref="D14:F14"/>
    <mergeCell ref="B18:C18"/>
    <mergeCell ref="D18:F18"/>
    <mergeCell ref="B15:C15"/>
    <mergeCell ref="D15:F15"/>
    <mergeCell ref="B16:C16"/>
    <mergeCell ref="D16:F16"/>
    <mergeCell ref="B17:C17"/>
    <mergeCell ref="D17:F17"/>
    <mergeCell ref="A1:C1"/>
    <mergeCell ref="B11:C11"/>
    <mergeCell ref="D11:F11"/>
    <mergeCell ref="D7:F7"/>
    <mergeCell ref="B12:C12"/>
    <mergeCell ref="D12:F12"/>
    <mergeCell ref="B3:G5"/>
    <mergeCell ref="B9:C9"/>
    <mergeCell ref="D9:F9"/>
    <mergeCell ref="B7:C7"/>
    <mergeCell ref="B10:C10"/>
    <mergeCell ref="D10:F10"/>
  </mergeCells>
  <conditionalFormatting sqref="F10:F17 G9:G17 F18:G18">
    <cfRule type="cellIs" dxfId="49" priority="27" stopIfTrue="1" operator="greaterThan">
      <formula>0</formula>
    </cfRule>
  </conditionalFormatting>
  <conditionalFormatting sqref="F10:F17 G9:G17 B9:B18 D9:D18 F18:G18">
    <cfRule type="cellIs" dxfId="48" priority="25" stopIfTrue="1" operator="equal">
      <formula>0</formula>
    </cfRule>
  </conditionalFormatting>
  <pageMargins left="0.75" right="0.75" top="1" bottom="1" header="0.5" footer="0.5"/>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132"/>
  <sheetViews>
    <sheetView tabSelected="1" topLeftCell="A94" zoomScale="115" zoomScaleNormal="115" workbookViewId="0">
      <selection activeCell="C52" sqref="C52:H52"/>
    </sheetView>
  </sheetViews>
  <sheetFormatPr defaultRowHeight="12.75" x14ac:dyDescent="0.2"/>
  <cols>
    <col min="2" max="2" width="14.85546875" bestFit="1" customWidth="1"/>
    <col min="4" max="4" width="7.140625" bestFit="1" customWidth="1"/>
    <col min="6" max="6" width="10" bestFit="1" customWidth="1"/>
    <col min="8" max="8" width="13.85546875" bestFit="1" customWidth="1"/>
    <col min="13" max="13" width="14.85546875" bestFit="1" customWidth="1"/>
    <col min="14" max="14" width="9.28515625" customWidth="1"/>
    <col min="15" max="15" width="7.140625" bestFit="1" customWidth="1"/>
    <col min="17" max="17" width="10" bestFit="1" customWidth="1"/>
    <col min="19" max="19" width="13.85546875" bestFit="1" customWidth="1"/>
    <col min="24" max="24" width="11.5703125" bestFit="1" customWidth="1"/>
    <col min="26" max="26" width="7.140625" bestFit="1" customWidth="1"/>
    <col min="28" max="28" width="10" bestFit="1" customWidth="1"/>
    <col min="30" max="30" width="13.85546875" bestFit="1" customWidth="1"/>
  </cols>
  <sheetData>
    <row r="1" spans="1:32" ht="20.25" x14ac:dyDescent="0.3">
      <c r="A1" s="411" t="s">
        <v>108</v>
      </c>
      <c r="B1" s="412"/>
      <c r="D1" s="306" t="s">
        <v>128</v>
      </c>
      <c r="E1" s="307"/>
      <c r="F1" s="409" t="s">
        <v>136</v>
      </c>
      <c r="G1" s="410"/>
      <c r="H1" s="410"/>
      <c r="I1" s="410"/>
      <c r="J1" s="410"/>
      <c r="L1" s="411" t="s">
        <v>109</v>
      </c>
      <c r="M1" s="412"/>
      <c r="O1" s="306" t="s">
        <v>128</v>
      </c>
      <c r="P1" s="307"/>
      <c r="Q1" s="409"/>
      <c r="R1" s="410"/>
      <c r="S1" s="410"/>
      <c r="T1" s="410"/>
      <c r="U1" s="410"/>
      <c r="W1" s="411" t="s">
        <v>110</v>
      </c>
      <c r="X1" s="412"/>
      <c r="Z1" s="306" t="s">
        <v>128</v>
      </c>
      <c r="AA1" s="307"/>
      <c r="AB1" s="409"/>
      <c r="AC1" s="410"/>
      <c r="AD1" s="410"/>
      <c r="AE1" s="410"/>
      <c r="AF1" s="410"/>
    </row>
    <row r="3" spans="1:32" ht="29.25" customHeight="1" x14ac:dyDescent="0.2">
      <c r="A3" s="406" t="s">
        <v>100</v>
      </c>
      <c r="B3" s="413"/>
      <c r="C3" s="413"/>
      <c r="D3" s="413"/>
      <c r="E3" s="413"/>
      <c r="F3" s="414"/>
      <c r="L3" s="406" t="s">
        <v>100</v>
      </c>
      <c r="M3" s="413"/>
      <c r="N3" s="413"/>
      <c r="O3" s="413"/>
      <c r="P3" s="413"/>
      <c r="Q3" s="414"/>
      <c r="W3" s="406" t="s">
        <v>100</v>
      </c>
      <c r="X3" s="413"/>
      <c r="Y3" s="413"/>
      <c r="Z3" s="413"/>
      <c r="AA3" s="413"/>
      <c r="AB3" s="414"/>
    </row>
    <row r="4" spans="1:32" x14ac:dyDescent="0.2">
      <c r="A4" s="224"/>
      <c r="B4" s="415"/>
      <c r="C4" s="415"/>
      <c r="D4" s="415"/>
      <c r="E4" s="415"/>
      <c r="F4" s="415"/>
      <c r="G4" s="415"/>
      <c r="H4" s="415"/>
      <c r="I4" s="415"/>
      <c r="J4" s="416"/>
      <c r="L4" s="224"/>
      <c r="M4" s="415"/>
      <c r="N4" s="415"/>
      <c r="O4" s="415"/>
      <c r="P4" s="415"/>
      <c r="Q4" s="415"/>
      <c r="R4" s="415"/>
      <c r="S4" s="415"/>
      <c r="T4" s="415"/>
      <c r="U4" s="416"/>
      <c r="W4" s="224"/>
      <c r="X4" s="415"/>
      <c r="Y4" s="415"/>
      <c r="Z4" s="415"/>
      <c r="AA4" s="415"/>
      <c r="AB4" s="415"/>
      <c r="AC4" s="415"/>
      <c r="AD4" s="415"/>
      <c r="AE4" s="415"/>
      <c r="AF4" s="416"/>
    </row>
    <row r="5" spans="1:32" x14ac:dyDescent="0.2">
      <c r="A5" s="417"/>
      <c r="B5" s="418"/>
      <c r="C5" s="418"/>
      <c r="D5" s="418"/>
      <c r="E5" s="418"/>
      <c r="F5" s="418"/>
      <c r="G5" s="418"/>
      <c r="H5" s="418"/>
      <c r="I5" s="418"/>
      <c r="J5" s="419"/>
      <c r="L5" s="417"/>
      <c r="M5" s="418"/>
      <c r="N5" s="418"/>
      <c r="O5" s="418"/>
      <c r="P5" s="418"/>
      <c r="Q5" s="418"/>
      <c r="R5" s="418"/>
      <c r="S5" s="418"/>
      <c r="T5" s="418"/>
      <c r="U5" s="419"/>
      <c r="W5" s="417"/>
      <c r="X5" s="418"/>
      <c r="Y5" s="418"/>
      <c r="Z5" s="418"/>
      <c r="AA5" s="418"/>
      <c r="AB5" s="418"/>
      <c r="AC5" s="418"/>
      <c r="AD5" s="418"/>
      <c r="AE5" s="418"/>
      <c r="AF5" s="419"/>
    </row>
    <row r="6" spans="1:32" x14ac:dyDescent="0.2">
      <c r="A6" s="417"/>
      <c r="B6" s="418"/>
      <c r="C6" s="418"/>
      <c r="D6" s="418"/>
      <c r="E6" s="418"/>
      <c r="F6" s="418"/>
      <c r="G6" s="418"/>
      <c r="H6" s="418"/>
      <c r="I6" s="418"/>
      <c r="J6" s="419"/>
      <c r="L6" s="417"/>
      <c r="M6" s="418"/>
      <c r="N6" s="418"/>
      <c r="O6" s="418"/>
      <c r="P6" s="418"/>
      <c r="Q6" s="418"/>
      <c r="R6" s="418"/>
      <c r="S6" s="418"/>
      <c r="T6" s="418"/>
      <c r="U6" s="419"/>
      <c r="W6" s="417"/>
      <c r="X6" s="418"/>
      <c r="Y6" s="418"/>
      <c r="Z6" s="418"/>
      <c r="AA6" s="418"/>
      <c r="AB6" s="418"/>
      <c r="AC6" s="418"/>
      <c r="AD6" s="418"/>
      <c r="AE6" s="418"/>
      <c r="AF6" s="419"/>
    </row>
    <row r="7" spans="1:32" x14ac:dyDescent="0.2">
      <c r="A7" s="417"/>
      <c r="B7" s="418"/>
      <c r="C7" s="418"/>
      <c r="D7" s="418"/>
      <c r="E7" s="418"/>
      <c r="F7" s="418"/>
      <c r="G7" s="418"/>
      <c r="H7" s="418"/>
      <c r="I7" s="418"/>
      <c r="J7" s="419"/>
      <c r="L7" s="417"/>
      <c r="M7" s="418"/>
      <c r="N7" s="418"/>
      <c r="O7" s="418"/>
      <c r="P7" s="418"/>
      <c r="Q7" s="418"/>
      <c r="R7" s="418"/>
      <c r="S7" s="418"/>
      <c r="T7" s="418"/>
      <c r="U7" s="419"/>
      <c r="W7" s="417"/>
      <c r="X7" s="418"/>
      <c r="Y7" s="418"/>
      <c r="Z7" s="418"/>
      <c r="AA7" s="418"/>
      <c r="AB7" s="418"/>
      <c r="AC7" s="418"/>
      <c r="AD7" s="418"/>
      <c r="AE7" s="418"/>
      <c r="AF7" s="419"/>
    </row>
    <row r="8" spans="1:32" x14ac:dyDescent="0.2">
      <c r="A8" s="417"/>
      <c r="B8" s="418"/>
      <c r="C8" s="418"/>
      <c r="D8" s="418"/>
      <c r="E8" s="418"/>
      <c r="F8" s="418"/>
      <c r="G8" s="418"/>
      <c r="H8" s="418"/>
      <c r="I8" s="418"/>
      <c r="J8" s="419"/>
      <c r="L8" s="417"/>
      <c r="M8" s="418"/>
      <c r="N8" s="418"/>
      <c r="O8" s="418"/>
      <c r="P8" s="418"/>
      <c r="Q8" s="418"/>
      <c r="R8" s="418"/>
      <c r="S8" s="418"/>
      <c r="T8" s="418"/>
      <c r="U8" s="419"/>
      <c r="W8" s="417"/>
      <c r="X8" s="418"/>
      <c r="Y8" s="418"/>
      <c r="Z8" s="418"/>
      <c r="AA8" s="418"/>
      <c r="AB8" s="418"/>
      <c r="AC8" s="418"/>
      <c r="AD8" s="418"/>
      <c r="AE8" s="418"/>
      <c r="AF8" s="419"/>
    </row>
    <row r="9" spans="1:32" x14ac:dyDescent="0.2">
      <c r="A9" s="420"/>
      <c r="B9" s="421"/>
      <c r="C9" s="421"/>
      <c r="D9" s="421"/>
      <c r="E9" s="421"/>
      <c r="F9" s="421"/>
      <c r="G9" s="421"/>
      <c r="H9" s="421"/>
      <c r="I9" s="421"/>
      <c r="J9" s="422"/>
      <c r="L9" s="420"/>
      <c r="M9" s="421"/>
      <c r="N9" s="421"/>
      <c r="O9" s="421"/>
      <c r="P9" s="421"/>
      <c r="Q9" s="421"/>
      <c r="R9" s="421"/>
      <c r="S9" s="421"/>
      <c r="T9" s="421"/>
      <c r="U9" s="422"/>
      <c r="W9" s="420"/>
      <c r="X9" s="421"/>
      <c r="Y9" s="421"/>
      <c r="Z9" s="421"/>
      <c r="AA9" s="421"/>
      <c r="AB9" s="421"/>
      <c r="AC9" s="421"/>
      <c r="AD9" s="421"/>
      <c r="AE9" s="421"/>
      <c r="AF9" s="422"/>
    </row>
    <row r="10" spans="1:32" x14ac:dyDescent="0.2">
      <c r="A10" s="89"/>
      <c r="B10" s="89"/>
      <c r="C10" s="89"/>
      <c r="D10" s="89"/>
      <c r="E10" s="89"/>
      <c r="F10" s="89"/>
      <c r="G10" s="89"/>
      <c r="H10" s="89"/>
      <c r="I10" s="89"/>
      <c r="J10" s="89"/>
      <c r="L10" s="89"/>
      <c r="M10" s="89"/>
      <c r="N10" s="89"/>
      <c r="O10" s="89"/>
      <c r="P10" s="89"/>
      <c r="Q10" s="89"/>
      <c r="R10" s="89"/>
      <c r="S10" s="89"/>
      <c r="T10" s="89"/>
      <c r="U10" s="89"/>
      <c r="W10" s="89"/>
      <c r="X10" s="89"/>
      <c r="Y10" s="89"/>
      <c r="Z10" s="89"/>
      <c r="AA10" s="89"/>
      <c r="AB10" s="89"/>
      <c r="AC10" s="89"/>
      <c r="AD10" s="89"/>
      <c r="AE10" s="89"/>
      <c r="AF10" s="89"/>
    </row>
    <row r="11" spans="1:32" ht="29.25" customHeight="1" x14ac:dyDescent="0.2">
      <c r="A11" s="406" t="s">
        <v>101</v>
      </c>
      <c r="B11" s="407"/>
      <c r="C11" s="407"/>
      <c r="D11" s="407"/>
      <c r="E11" s="407"/>
      <c r="F11" s="408"/>
      <c r="L11" s="406" t="s">
        <v>101</v>
      </c>
      <c r="M11" s="407"/>
      <c r="N11" s="407"/>
      <c r="O11" s="407"/>
      <c r="P11" s="407"/>
      <c r="Q11" s="408"/>
      <c r="W11" s="406" t="s">
        <v>101</v>
      </c>
      <c r="X11" s="407"/>
      <c r="Y11" s="407"/>
      <c r="Z11" s="407"/>
      <c r="AA11" s="407"/>
      <c r="AB11" s="408"/>
    </row>
    <row r="12" spans="1:32" x14ac:dyDescent="0.2">
      <c r="A12" s="224"/>
      <c r="B12" s="415"/>
      <c r="C12" s="415"/>
      <c r="D12" s="415"/>
      <c r="E12" s="415"/>
      <c r="F12" s="415"/>
      <c r="G12" s="415"/>
      <c r="H12" s="415"/>
      <c r="I12" s="415"/>
      <c r="J12" s="416"/>
      <c r="L12" s="224"/>
      <c r="M12" s="415"/>
      <c r="N12" s="415"/>
      <c r="O12" s="415"/>
      <c r="P12" s="415"/>
      <c r="Q12" s="415"/>
      <c r="R12" s="415"/>
      <c r="S12" s="415"/>
      <c r="T12" s="415"/>
      <c r="U12" s="416"/>
      <c r="W12" s="224"/>
      <c r="X12" s="415"/>
      <c r="Y12" s="415"/>
      <c r="Z12" s="415"/>
      <c r="AA12" s="415"/>
      <c r="AB12" s="415"/>
      <c r="AC12" s="415"/>
      <c r="AD12" s="415"/>
      <c r="AE12" s="415"/>
      <c r="AF12" s="416"/>
    </row>
    <row r="13" spans="1:32" x14ac:dyDescent="0.2">
      <c r="A13" s="417"/>
      <c r="B13" s="418"/>
      <c r="C13" s="418"/>
      <c r="D13" s="418"/>
      <c r="E13" s="418"/>
      <c r="F13" s="418"/>
      <c r="G13" s="418"/>
      <c r="H13" s="418"/>
      <c r="I13" s="418"/>
      <c r="J13" s="419"/>
      <c r="L13" s="417"/>
      <c r="M13" s="418"/>
      <c r="N13" s="418"/>
      <c r="O13" s="418"/>
      <c r="P13" s="418"/>
      <c r="Q13" s="418"/>
      <c r="R13" s="418"/>
      <c r="S13" s="418"/>
      <c r="T13" s="418"/>
      <c r="U13" s="419"/>
      <c r="W13" s="417"/>
      <c r="X13" s="418"/>
      <c r="Y13" s="418"/>
      <c r="Z13" s="418"/>
      <c r="AA13" s="418"/>
      <c r="AB13" s="418"/>
      <c r="AC13" s="418"/>
      <c r="AD13" s="418"/>
      <c r="AE13" s="418"/>
      <c r="AF13" s="419"/>
    </row>
    <row r="14" spans="1:32" x14ac:dyDescent="0.2">
      <c r="A14" s="417"/>
      <c r="B14" s="418"/>
      <c r="C14" s="418"/>
      <c r="D14" s="418"/>
      <c r="E14" s="418"/>
      <c r="F14" s="418"/>
      <c r="G14" s="418"/>
      <c r="H14" s="418"/>
      <c r="I14" s="418"/>
      <c r="J14" s="419"/>
      <c r="L14" s="417"/>
      <c r="M14" s="418"/>
      <c r="N14" s="418"/>
      <c r="O14" s="418"/>
      <c r="P14" s="418"/>
      <c r="Q14" s="418"/>
      <c r="R14" s="418"/>
      <c r="S14" s="418"/>
      <c r="T14" s="418"/>
      <c r="U14" s="419"/>
      <c r="W14" s="417"/>
      <c r="X14" s="418"/>
      <c r="Y14" s="418"/>
      <c r="Z14" s="418"/>
      <c r="AA14" s="418"/>
      <c r="AB14" s="418"/>
      <c r="AC14" s="418"/>
      <c r="AD14" s="418"/>
      <c r="AE14" s="418"/>
      <c r="AF14" s="419"/>
    </row>
    <row r="15" spans="1:32" x14ac:dyDescent="0.2">
      <c r="A15" s="417"/>
      <c r="B15" s="418"/>
      <c r="C15" s="418"/>
      <c r="D15" s="418"/>
      <c r="E15" s="418"/>
      <c r="F15" s="418"/>
      <c r="G15" s="418"/>
      <c r="H15" s="418"/>
      <c r="I15" s="418"/>
      <c r="J15" s="419"/>
      <c r="L15" s="417"/>
      <c r="M15" s="418"/>
      <c r="N15" s="418"/>
      <c r="O15" s="418"/>
      <c r="P15" s="418"/>
      <c r="Q15" s="418"/>
      <c r="R15" s="418"/>
      <c r="S15" s="418"/>
      <c r="T15" s="418"/>
      <c r="U15" s="419"/>
      <c r="W15" s="417"/>
      <c r="X15" s="418"/>
      <c r="Y15" s="418"/>
      <c r="Z15" s="418"/>
      <c r="AA15" s="418"/>
      <c r="AB15" s="418"/>
      <c r="AC15" s="418"/>
      <c r="AD15" s="418"/>
      <c r="AE15" s="418"/>
      <c r="AF15" s="419"/>
    </row>
    <row r="16" spans="1:32" x14ac:dyDescent="0.2">
      <c r="A16" s="417"/>
      <c r="B16" s="418"/>
      <c r="C16" s="418"/>
      <c r="D16" s="418"/>
      <c r="E16" s="418"/>
      <c r="F16" s="418"/>
      <c r="G16" s="418"/>
      <c r="H16" s="418"/>
      <c r="I16" s="418"/>
      <c r="J16" s="419"/>
      <c r="L16" s="417"/>
      <c r="M16" s="418"/>
      <c r="N16" s="418"/>
      <c r="O16" s="418"/>
      <c r="P16" s="418"/>
      <c r="Q16" s="418"/>
      <c r="R16" s="418"/>
      <c r="S16" s="418"/>
      <c r="T16" s="418"/>
      <c r="U16" s="419"/>
      <c r="W16" s="417"/>
      <c r="X16" s="418"/>
      <c r="Y16" s="418"/>
      <c r="Z16" s="418"/>
      <c r="AA16" s="418"/>
      <c r="AB16" s="418"/>
      <c r="AC16" s="418"/>
      <c r="AD16" s="418"/>
      <c r="AE16" s="418"/>
      <c r="AF16" s="419"/>
    </row>
    <row r="17" spans="1:32" x14ac:dyDescent="0.2">
      <c r="A17" s="420"/>
      <c r="B17" s="421"/>
      <c r="C17" s="421"/>
      <c r="D17" s="421"/>
      <c r="E17" s="421"/>
      <c r="F17" s="421"/>
      <c r="G17" s="421"/>
      <c r="H17" s="421"/>
      <c r="I17" s="421"/>
      <c r="J17" s="422"/>
      <c r="L17" s="420"/>
      <c r="M17" s="421"/>
      <c r="N17" s="421"/>
      <c r="O17" s="421"/>
      <c r="P17" s="421"/>
      <c r="Q17" s="421"/>
      <c r="R17" s="421"/>
      <c r="S17" s="421"/>
      <c r="T17" s="421"/>
      <c r="U17" s="422"/>
      <c r="W17" s="420"/>
      <c r="X17" s="421"/>
      <c r="Y17" s="421"/>
      <c r="Z17" s="421"/>
      <c r="AA17" s="421"/>
      <c r="AB17" s="421"/>
      <c r="AC17" s="421"/>
      <c r="AD17" s="421"/>
      <c r="AE17" s="421"/>
      <c r="AF17" s="422"/>
    </row>
    <row r="18" spans="1:32" x14ac:dyDescent="0.2">
      <c r="A18" s="89"/>
      <c r="B18" s="89"/>
      <c r="C18" s="89"/>
      <c r="D18" s="89"/>
      <c r="E18" s="89"/>
      <c r="F18" s="89"/>
      <c r="G18" s="89"/>
      <c r="H18" s="89"/>
      <c r="I18" s="89"/>
      <c r="J18" s="89"/>
      <c r="L18" s="89"/>
      <c r="M18" s="89"/>
      <c r="N18" s="89"/>
      <c r="O18" s="89"/>
      <c r="P18" s="89"/>
      <c r="Q18" s="89"/>
      <c r="R18" s="89"/>
      <c r="S18" s="89"/>
      <c r="T18" s="89"/>
      <c r="U18" s="89"/>
      <c r="W18" s="89"/>
      <c r="X18" s="89"/>
      <c r="Y18" s="89"/>
      <c r="Z18" s="89"/>
      <c r="AA18" s="89"/>
      <c r="AB18" s="89"/>
      <c r="AC18" s="89"/>
      <c r="AD18" s="89"/>
      <c r="AE18" s="89"/>
      <c r="AF18" s="89"/>
    </row>
    <row r="19" spans="1:32" ht="30" customHeight="1" x14ac:dyDescent="0.2">
      <c r="A19" s="406" t="s">
        <v>102</v>
      </c>
      <c r="B19" s="407"/>
      <c r="C19" s="407"/>
      <c r="D19" s="407"/>
      <c r="E19" s="407"/>
      <c r="F19" s="408"/>
      <c r="L19" s="406" t="s">
        <v>102</v>
      </c>
      <c r="M19" s="407"/>
      <c r="N19" s="407"/>
      <c r="O19" s="407"/>
      <c r="P19" s="407"/>
      <c r="Q19" s="408"/>
      <c r="W19" s="406" t="s">
        <v>102</v>
      </c>
      <c r="X19" s="407"/>
      <c r="Y19" s="407"/>
      <c r="Z19" s="407"/>
      <c r="AA19" s="407"/>
      <c r="AB19" s="408"/>
    </row>
    <row r="20" spans="1:32" x14ac:dyDescent="0.2">
      <c r="A20" s="224"/>
      <c r="B20" s="415"/>
      <c r="C20" s="415"/>
      <c r="D20" s="415"/>
      <c r="E20" s="415"/>
      <c r="F20" s="415"/>
      <c r="G20" s="415"/>
      <c r="H20" s="415"/>
      <c r="I20" s="415"/>
      <c r="J20" s="416"/>
      <c r="L20" s="224"/>
      <c r="M20" s="415"/>
      <c r="N20" s="415"/>
      <c r="O20" s="415"/>
      <c r="P20" s="415"/>
      <c r="Q20" s="415"/>
      <c r="R20" s="415"/>
      <c r="S20" s="415"/>
      <c r="T20" s="415"/>
      <c r="U20" s="416"/>
      <c r="W20" s="224"/>
      <c r="X20" s="415"/>
      <c r="Y20" s="415"/>
      <c r="Z20" s="415"/>
      <c r="AA20" s="415"/>
      <c r="AB20" s="415"/>
      <c r="AC20" s="415"/>
      <c r="AD20" s="415"/>
      <c r="AE20" s="415"/>
      <c r="AF20" s="416"/>
    </row>
    <row r="21" spans="1:32" x14ac:dyDescent="0.2">
      <c r="A21" s="417"/>
      <c r="B21" s="418"/>
      <c r="C21" s="418"/>
      <c r="D21" s="418"/>
      <c r="E21" s="418"/>
      <c r="F21" s="418"/>
      <c r="G21" s="418"/>
      <c r="H21" s="418"/>
      <c r="I21" s="418"/>
      <c r="J21" s="419"/>
      <c r="L21" s="417"/>
      <c r="M21" s="418"/>
      <c r="N21" s="418"/>
      <c r="O21" s="418"/>
      <c r="P21" s="418"/>
      <c r="Q21" s="418"/>
      <c r="R21" s="418"/>
      <c r="S21" s="418"/>
      <c r="T21" s="418"/>
      <c r="U21" s="419"/>
      <c r="W21" s="417"/>
      <c r="X21" s="418"/>
      <c r="Y21" s="418"/>
      <c r="Z21" s="418"/>
      <c r="AA21" s="418"/>
      <c r="AB21" s="418"/>
      <c r="AC21" s="418"/>
      <c r="AD21" s="418"/>
      <c r="AE21" s="418"/>
      <c r="AF21" s="419"/>
    </row>
    <row r="22" spans="1:32" x14ac:dyDescent="0.2">
      <c r="A22" s="417"/>
      <c r="B22" s="418"/>
      <c r="C22" s="418"/>
      <c r="D22" s="418"/>
      <c r="E22" s="418"/>
      <c r="F22" s="418"/>
      <c r="G22" s="418"/>
      <c r="H22" s="418"/>
      <c r="I22" s="418"/>
      <c r="J22" s="419"/>
      <c r="L22" s="417"/>
      <c r="M22" s="418"/>
      <c r="N22" s="418"/>
      <c r="O22" s="418"/>
      <c r="P22" s="418"/>
      <c r="Q22" s="418"/>
      <c r="R22" s="418"/>
      <c r="S22" s="418"/>
      <c r="T22" s="418"/>
      <c r="U22" s="419"/>
      <c r="W22" s="417"/>
      <c r="X22" s="418"/>
      <c r="Y22" s="418"/>
      <c r="Z22" s="418"/>
      <c r="AA22" s="418"/>
      <c r="AB22" s="418"/>
      <c r="AC22" s="418"/>
      <c r="AD22" s="418"/>
      <c r="AE22" s="418"/>
      <c r="AF22" s="419"/>
    </row>
    <row r="23" spans="1:32" x14ac:dyDescent="0.2">
      <c r="A23" s="417"/>
      <c r="B23" s="418"/>
      <c r="C23" s="418"/>
      <c r="D23" s="418"/>
      <c r="E23" s="418"/>
      <c r="F23" s="418"/>
      <c r="G23" s="418"/>
      <c r="H23" s="418"/>
      <c r="I23" s="418"/>
      <c r="J23" s="419"/>
      <c r="L23" s="417"/>
      <c r="M23" s="418"/>
      <c r="N23" s="418"/>
      <c r="O23" s="418"/>
      <c r="P23" s="418"/>
      <c r="Q23" s="418"/>
      <c r="R23" s="418"/>
      <c r="S23" s="418"/>
      <c r="T23" s="418"/>
      <c r="U23" s="419"/>
      <c r="W23" s="417"/>
      <c r="X23" s="418"/>
      <c r="Y23" s="418"/>
      <c r="Z23" s="418"/>
      <c r="AA23" s="418"/>
      <c r="AB23" s="418"/>
      <c r="AC23" s="418"/>
      <c r="AD23" s="418"/>
      <c r="AE23" s="418"/>
      <c r="AF23" s="419"/>
    </row>
    <row r="24" spans="1:32" x14ac:dyDescent="0.2">
      <c r="A24" s="417"/>
      <c r="B24" s="418"/>
      <c r="C24" s="418"/>
      <c r="D24" s="418"/>
      <c r="E24" s="418"/>
      <c r="F24" s="418"/>
      <c r="G24" s="418"/>
      <c r="H24" s="418"/>
      <c r="I24" s="418"/>
      <c r="J24" s="419"/>
      <c r="L24" s="417"/>
      <c r="M24" s="418"/>
      <c r="N24" s="418"/>
      <c r="O24" s="418"/>
      <c r="P24" s="418"/>
      <c r="Q24" s="418"/>
      <c r="R24" s="418"/>
      <c r="S24" s="418"/>
      <c r="T24" s="418"/>
      <c r="U24" s="419"/>
      <c r="W24" s="417"/>
      <c r="X24" s="418"/>
      <c r="Y24" s="418"/>
      <c r="Z24" s="418"/>
      <c r="AA24" s="418"/>
      <c r="AB24" s="418"/>
      <c r="AC24" s="418"/>
      <c r="AD24" s="418"/>
      <c r="AE24" s="418"/>
      <c r="AF24" s="419"/>
    </row>
    <row r="25" spans="1:32" x14ac:dyDescent="0.2">
      <c r="A25" s="420"/>
      <c r="B25" s="421"/>
      <c r="C25" s="421"/>
      <c r="D25" s="421"/>
      <c r="E25" s="421"/>
      <c r="F25" s="421"/>
      <c r="G25" s="421"/>
      <c r="H25" s="421"/>
      <c r="I25" s="421"/>
      <c r="J25" s="422"/>
      <c r="L25" s="420"/>
      <c r="M25" s="421"/>
      <c r="N25" s="421"/>
      <c r="O25" s="421"/>
      <c r="P25" s="421"/>
      <c r="Q25" s="421"/>
      <c r="R25" s="421"/>
      <c r="S25" s="421"/>
      <c r="T25" s="421"/>
      <c r="U25" s="422"/>
      <c r="W25" s="420"/>
      <c r="X25" s="421"/>
      <c r="Y25" s="421"/>
      <c r="Z25" s="421"/>
      <c r="AA25" s="421"/>
      <c r="AB25" s="421"/>
      <c r="AC25" s="421"/>
      <c r="AD25" s="421"/>
      <c r="AE25" s="421"/>
      <c r="AF25" s="422"/>
    </row>
    <row r="27" spans="1:32" ht="30" customHeight="1" x14ac:dyDescent="0.2">
      <c r="A27" s="406" t="s">
        <v>103</v>
      </c>
      <c r="B27" s="407"/>
      <c r="C27" s="407"/>
      <c r="D27" s="407"/>
      <c r="E27" s="407"/>
      <c r="F27" s="407"/>
      <c r="G27" s="407"/>
      <c r="H27" s="408"/>
      <c r="L27" s="406" t="s">
        <v>103</v>
      </c>
      <c r="M27" s="407"/>
      <c r="N27" s="407"/>
      <c r="O27" s="407"/>
      <c r="P27" s="407"/>
      <c r="Q27" s="407"/>
      <c r="R27" s="407"/>
      <c r="S27" s="408"/>
      <c r="W27" s="406" t="s">
        <v>103</v>
      </c>
      <c r="X27" s="407"/>
      <c r="Y27" s="407"/>
      <c r="Z27" s="407"/>
      <c r="AA27" s="407"/>
      <c r="AB27" s="407"/>
      <c r="AC27" s="407"/>
      <c r="AD27" s="408"/>
    </row>
    <row r="28" spans="1:32" ht="12.75" customHeight="1" x14ac:dyDescent="0.2">
      <c r="A28" s="423" t="s">
        <v>104</v>
      </c>
      <c r="B28" s="424"/>
      <c r="C28" s="424"/>
      <c r="D28" s="424"/>
      <c r="E28" s="424"/>
      <c r="F28" s="424"/>
      <c r="G28" s="424"/>
      <c r="H28" s="424"/>
      <c r="I28" s="424"/>
      <c r="J28" s="425"/>
      <c r="L28" s="423" t="s">
        <v>104</v>
      </c>
      <c r="M28" s="424"/>
      <c r="N28" s="424"/>
      <c r="O28" s="424"/>
      <c r="P28" s="424"/>
      <c r="Q28" s="424"/>
      <c r="R28" s="424"/>
      <c r="S28" s="424"/>
      <c r="T28" s="424"/>
      <c r="U28" s="425"/>
      <c r="W28" s="423" t="s">
        <v>104</v>
      </c>
      <c r="X28" s="424"/>
      <c r="Y28" s="424"/>
      <c r="Z28" s="424"/>
      <c r="AA28" s="424"/>
      <c r="AB28" s="424"/>
      <c r="AC28" s="424"/>
      <c r="AD28" s="424"/>
      <c r="AE28" s="424"/>
      <c r="AF28" s="425"/>
    </row>
    <row r="29" spans="1:32" ht="12.75" customHeight="1" x14ac:dyDescent="0.2">
      <c r="A29" s="426"/>
      <c r="B29" s="427"/>
      <c r="C29" s="427"/>
      <c r="D29" s="427"/>
      <c r="E29" s="427"/>
      <c r="F29" s="427"/>
      <c r="G29" s="427"/>
      <c r="H29" s="427"/>
      <c r="I29" s="427"/>
      <c r="J29" s="428"/>
      <c r="L29" s="426"/>
      <c r="M29" s="427"/>
      <c r="N29" s="427"/>
      <c r="O29" s="427"/>
      <c r="P29" s="427"/>
      <c r="Q29" s="427"/>
      <c r="R29" s="427"/>
      <c r="S29" s="427"/>
      <c r="T29" s="427"/>
      <c r="U29" s="428"/>
      <c r="W29" s="426"/>
      <c r="X29" s="427"/>
      <c r="Y29" s="427"/>
      <c r="Z29" s="427"/>
      <c r="AA29" s="427"/>
      <c r="AB29" s="427"/>
      <c r="AC29" s="427"/>
      <c r="AD29" s="427"/>
      <c r="AE29" s="427"/>
      <c r="AF29" s="428"/>
    </row>
    <row r="30" spans="1:32" ht="12.75" customHeight="1" x14ac:dyDescent="0.2">
      <c r="A30" s="426"/>
      <c r="B30" s="427"/>
      <c r="C30" s="427"/>
      <c r="D30" s="427"/>
      <c r="E30" s="427"/>
      <c r="F30" s="427"/>
      <c r="G30" s="427"/>
      <c r="H30" s="427"/>
      <c r="I30" s="427"/>
      <c r="J30" s="428"/>
      <c r="L30" s="426"/>
      <c r="M30" s="427"/>
      <c r="N30" s="427"/>
      <c r="O30" s="427"/>
      <c r="P30" s="427"/>
      <c r="Q30" s="427"/>
      <c r="R30" s="427"/>
      <c r="S30" s="427"/>
      <c r="T30" s="427"/>
      <c r="U30" s="428"/>
      <c r="W30" s="426"/>
      <c r="X30" s="427"/>
      <c r="Y30" s="427"/>
      <c r="Z30" s="427"/>
      <c r="AA30" s="427"/>
      <c r="AB30" s="427"/>
      <c r="AC30" s="427"/>
      <c r="AD30" s="427"/>
      <c r="AE30" s="427"/>
      <c r="AF30" s="428"/>
    </row>
    <row r="31" spans="1:32" ht="12.75" customHeight="1" x14ac:dyDescent="0.2">
      <c r="A31" s="426"/>
      <c r="B31" s="427"/>
      <c r="C31" s="427"/>
      <c r="D31" s="427"/>
      <c r="E31" s="427"/>
      <c r="F31" s="427"/>
      <c r="G31" s="427"/>
      <c r="H31" s="427"/>
      <c r="I31" s="427"/>
      <c r="J31" s="428"/>
      <c r="L31" s="426"/>
      <c r="M31" s="427"/>
      <c r="N31" s="427"/>
      <c r="O31" s="427"/>
      <c r="P31" s="427"/>
      <c r="Q31" s="427"/>
      <c r="R31" s="427"/>
      <c r="S31" s="427"/>
      <c r="T31" s="427"/>
      <c r="U31" s="428"/>
      <c r="W31" s="426"/>
      <c r="X31" s="427"/>
      <c r="Y31" s="427"/>
      <c r="Z31" s="427"/>
      <c r="AA31" s="427"/>
      <c r="AB31" s="427"/>
      <c r="AC31" s="427"/>
      <c r="AD31" s="427"/>
      <c r="AE31" s="427"/>
      <c r="AF31" s="428"/>
    </row>
    <row r="32" spans="1:32" ht="12.75" customHeight="1" x14ac:dyDescent="0.2">
      <c r="A32" s="426"/>
      <c r="B32" s="427"/>
      <c r="C32" s="427"/>
      <c r="D32" s="427"/>
      <c r="E32" s="427"/>
      <c r="F32" s="427"/>
      <c r="G32" s="427"/>
      <c r="H32" s="427"/>
      <c r="I32" s="427"/>
      <c r="J32" s="428"/>
      <c r="L32" s="426"/>
      <c r="M32" s="427"/>
      <c r="N32" s="427"/>
      <c r="O32" s="427"/>
      <c r="P32" s="427"/>
      <c r="Q32" s="427"/>
      <c r="R32" s="427"/>
      <c r="S32" s="427"/>
      <c r="T32" s="427"/>
      <c r="U32" s="428"/>
      <c r="W32" s="426"/>
      <c r="X32" s="427"/>
      <c r="Y32" s="427"/>
      <c r="Z32" s="427"/>
      <c r="AA32" s="427"/>
      <c r="AB32" s="427"/>
      <c r="AC32" s="427"/>
      <c r="AD32" s="427"/>
      <c r="AE32" s="427"/>
      <c r="AF32" s="428"/>
    </row>
    <row r="33" spans="1:32" ht="12.75" customHeight="1" x14ac:dyDescent="0.2">
      <c r="A33" s="429"/>
      <c r="B33" s="430"/>
      <c r="C33" s="430"/>
      <c r="D33" s="430"/>
      <c r="E33" s="430"/>
      <c r="F33" s="430"/>
      <c r="G33" s="430"/>
      <c r="H33" s="430"/>
      <c r="I33" s="430"/>
      <c r="J33" s="431"/>
      <c r="L33" s="429"/>
      <c r="M33" s="430"/>
      <c r="N33" s="430"/>
      <c r="O33" s="430"/>
      <c r="P33" s="430"/>
      <c r="Q33" s="430"/>
      <c r="R33" s="430"/>
      <c r="S33" s="430"/>
      <c r="T33" s="430"/>
      <c r="U33" s="431"/>
      <c r="W33" s="429"/>
      <c r="X33" s="430"/>
      <c r="Y33" s="430"/>
      <c r="Z33" s="430"/>
      <c r="AA33" s="430"/>
      <c r="AB33" s="430"/>
      <c r="AC33" s="430"/>
      <c r="AD33" s="430"/>
      <c r="AE33" s="430"/>
      <c r="AF33" s="431"/>
    </row>
    <row r="35" spans="1:32" ht="30" customHeight="1" x14ac:dyDescent="0.2">
      <c r="A35" s="406" t="s">
        <v>105</v>
      </c>
      <c r="B35" s="407"/>
      <c r="C35" s="407"/>
      <c r="D35" s="407"/>
      <c r="E35" s="407"/>
      <c r="F35" s="407"/>
      <c r="G35" s="407"/>
      <c r="H35" s="407"/>
      <c r="I35" s="407"/>
      <c r="J35" s="408"/>
      <c r="L35" s="406" t="s">
        <v>105</v>
      </c>
      <c r="M35" s="407"/>
      <c r="N35" s="407"/>
      <c r="O35" s="407"/>
      <c r="P35" s="407"/>
      <c r="Q35" s="407"/>
      <c r="R35" s="407"/>
      <c r="S35" s="407"/>
      <c r="T35" s="407"/>
      <c r="U35" s="408"/>
      <c r="W35" s="406" t="s">
        <v>105</v>
      </c>
      <c r="X35" s="407"/>
      <c r="Y35" s="407"/>
      <c r="Z35" s="407"/>
      <c r="AA35" s="407"/>
      <c r="AB35" s="407"/>
      <c r="AC35" s="407"/>
      <c r="AD35" s="407"/>
      <c r="AE35" s="407"/>
      <c r="AF35" s="408"/>
    </row>
    <row r="36" spans="1:32" x14ac:dyDescent="0.2">
      <c r="A36" s="224"/>
      <c r="B36" s="415"/>
      <c r="C36" s="415"/>
      <c r="D36" s="415"/>
      <c r="E36" s="415"/>
      <c r="F36" s="415"/>
      <c r="G36" s="415"/>
      <c r="H36" s="415"/>
      <c r="I36" s="415"/>
      <c r="J36" s="416"/>
      <c r="L36" s="224"/>
      <c r="M36" s="415"/>
      <c r="N36" s="415"/>
      <c r="O36" s="415"/>
      <c r="P36" s="415"/>
      <c r="Q36" s="415"/>
      <c r="R36" s="415"/>
      <c r="S36" s="415"/>
      <c r="T36" s="415"/>
      <c r="U36" s="416"/>
      <c r="W36" s="224"/>
      <c r="X36" s="415"/>
      <c r="Y36" s="415"/>
      <c r="Z36" s="415"/>
      <c r="AA36" s="415"/>
      <c r="AB36" s="415"/>
      <c r="AC36" s="415"/>
      <c r="AD36" s="415"/>
      <c r="AE36" s="415"/>
      <c r="AF36" s="416"/>
    </row>
    <row r="37" spans="1:32" x14ac:dyDescent="0.2">
      <c r="A37" s="417"/>
      <c r="B37" s="418"/>
      <c r="C37" s="418"/>
      <c r="D37" s="418"/>
      <c r="E37" s="418"/>
      <c r="F37" s="418"/>
      <c r="G37" s="418"/>
      <c r="H37" s="418"/>
      <c r="I37" s="418"/>
      <c r="J37" s="419"/>
      <c r="L37" s="417"/>
      <c r="M37" s="418"/>
      <c r="N37" s="418"/>
      <c r="O37" s="418"/>
      <c r="P37" s="418"/>
      <c r="Q37" s="418"/>
      <c r="R37" s="418"/>
      <c r="S37" s="418"/>
      <c r="T37" s="418"/>
      <c r="U37" s="419"/>
      <c r="W37" s="417"/>
      <c r="X37" s="418"/>
      <c r="Y37" s="418"/>
      <c r="Z37" s="418"/>
      <c r="AA37" s="418"/>
      <c r="AB37" s="418"/>
      <c r="AC37" s="418"/>
      <c r="AD37" s="418"/>
      <c r="AE37" s="418"/>
      <c r="AF37" s="419"/>
    </row>
    <row r="38" spans="1:32" x14ac:dyDescent="0.2">
      <c r="A38" s="420"/>
      <c r="B38" s="421"/>
      <c r="C38" s="421"/>
      <c r="D38" s="421"/>
      <c r="E38" s="421"/>
      <c r="F38" s="421"/>
      <c r="G38" s="421"/>
      <c r="H38" s="421"/>
      <c r="I38" s="421"/>
      <c r="J38" s="422"/>
      <c r="L38" s="420"/>
      <c r="M38" s="421"/>
      <c r="N38" s="421"/>
      <c r="O38" s="421"/>
      <c r="P38" s="421"/>
      <c r="Q38" s="421"/>
      <c r="R38" s="421"/>
      <c r="S38" s="421"/>
      <c r="T38" s="421"/>
      <c r="U38" s="422"/>
      <c r="W38" s="420"/>
      <c r="X38" s="421"/>
      <c r="Y38" s="421"/>
      <c r="Z38" s="421"/>
      <c r="AA38" s="421"/>
      <c r="AB38" s="421"/>
      <c r="AC38" s="421"/>
      <c r="AD38" s="421"/>
      <c r="AE38" s="421"/>
      <c r="AF38" s="422"/>
    </row>
    <row r="39" spans="1:32" x14ac:dyDescent="0.2">
      <c r="A39" s="89"/>
      <c r="B39" s="89"/>
      <c r="C39" s="89"/>
      <c r="D39" s="89"/>
      <c r="E39" s="89"/>
      <c r="F39" s="89"/>
      <c r="G39" s="89"/>
      <c r="H39" s="89"/>
      <c r="I39" s="89"/>
      <c r="J39" s="89"/>
      <c r="L39" s="89"/>
      <c r="M39" s="89"/>
      <c r="N39" s="89"/>
      <c r="O39" s="89"/>
      <c r="P39" s="89"/>
      <c r="Q39" s="89"/>
      <c r="R39" s="89"/>
      <c r="S39" s="89"/>
      <c r="T39" s="89"/>
      <c r="U39" s="89"/>
      <c r="W39" s="89"/>
      <c r="X39" s="89"/>
      <c r="Y39" s="89"/>
      <c r="Z39" s="89"/>
      <c r="AA39" s="89"/>
      <c r="AB39" s="89"/>
      <c r="AC39" s="89"/>
      <c r="AD39" s="89"/>
      <c r="AE39" s="89"/>
      <c r="AF39" s="89"/>
    </row>
    <row r="40" spans="1:32" x14ac:dyDescent="0.2">
      <c r="A40" s="89"/>
      <c r="B40" s="89"/>
      <c r="C40" s="89"/>
      <c r="D40" s="89"/>
      <c r="E40" s="89"/>
      <c r="F40" s="89"/>
      <c r="G40" s="89"/>
      <c r="H40" s="89"/>
      <c r="I40" s="89"/>
      <c r="J40" s="89"/>
      <c r="L40" s="89"/>
      <c r="M40" s="89"/>
      <c r="N40" s="89"/>
      <c r="O40" s="89"/>
      <c r="P40" s="89"/>
      <c r="Q40" s="89"/>
      <c r="R40" s="89"/>
      <c r="S40" s="89"/>
      <c r="T40" s="89"/>
      <c r="U40" s="89"/>
      <c r="W40" s="89"/>
      <c r="X40" s="89"/>
      <c r="Y40" s="89"/>
      <c r="Z40" s="89"/>
      <c r="AA40" s="89"/>
      <c r="AB40" s="89"/>
      <c r="AC40" s="89"/>
      <c r="AD40" s="89"/>
      <c r="AE40" s="89"/>
      <c r="AF40" s="89"/>
    </row>
    <row r="41" spans="1:32" x14ac:dyDescent="0.2">
      <c r="A41" s="89"/>
      <c r="B41" s="89"/>
      <c r="C41" s="89"/>
      <c r="D41" s="89"/>
      <c r="E41" s="89"/>
      <c r="F41" s="89"/>
      <c r="G41" s="89"/>
      <c r="H41" s="89"/>
      <c r="I41" s="89"/>
      <c r="J41" s="89"/>
      <c r="L41" s="89"/>
      <c r="M41" s="89"/>
      <c r="N41" s="89"/>
      <c r="O41" s="89"/>
      <c r="P41" s="89"/>
      <c r="Q41" s="89"/>
      <c r="R41" s="89"/>
      <c r="S41" s="89"/>
      <c r="T41" s="89"/>
      <c r="U41" s="89"/>
      <c r="W41" s="89"/>
      <c r="X41" s="89"/>
      <c r="Y41" s="89"/>
      <c r="Z41" s="89"/>
      <c r="AA41" s="89"/>
      <c r="AB41" s="89"/>
      <c r="AC41" s="89"/>
      <c r="AD41" s="89"/>
      <c r="AE41" s="89"/>
      <c r="AF41" s="89"/>
    </row>
    <row r="42" spans="1:32" x14ac:dyDescent="0.2">
      <c r="A42" s="432" t="s">
        <v>106</v>
      </c>
      <c r="B42" s="433"/>
      <c r="C42" s="281"/>
      <c r="D42" s="282"/>
      <c r="E42" s="283"/>
      <c r="F42" s="283"/>
      <c r="G42" s="283"/>
      <c r="H42" s="284"/>
      <c r="I42" s="89"/>
      <c r="J42" s="89"/>
      <c r="L42" s="432" t="s">
        <v>106</v>
      </c>
      <c r="M42" s="433"/>
      <c r="N42" s="281"/>
      <c r="O42" s="282"/>
      <c r="P42" s="283"/>
      <c r="Q42" s="283"/>
      <c r="R42" s="283"/>
      <c r="S42" s="284"/>
      <c r="T42" s="89"/>
      <c r="U42" s="89"/>
      <c r="W42" s="432" t="s">
        <v>106</v>
      </c>
      <c r="X42" s="433"/>
      <c r="Y42" s="281"/>
      <c r="Z42" s="282"/>
      <c r="AA42" s="283"/>
      <c r="AB42" s="283"/>
      <c r="AC42" s="283"/>
      <c r="AD42" s="284"/>
      <c r="AE42" s="89"/>
      <c r="AF42" s="89"/>
    </row>
    <row r="43" spans="1:32" x14ac:dyDescent="0.2">
      <c r="A43" s="89"/>
      <c r="B43" s="89"/>
      <c r="C43" s="89"/>
      <c r="D43" s="89"/>
      <c r="E43" s="89"/>
      <c r="F43" s="89"/>
      <c r="G43" s="89"/>
      <c r="H43" s="89"/>
      <c r="I43" s="89"/>
      <c r="J43" s="89"/>
      <c r="L43" s="89"/>
      <c r="M43" s="89"/>
      <c r="N43" s="89"/>
      <c r="O43" s="89"/>
      <c r="P43" s="89"/>
      <c r="Q43" s="89"/>
      <c r="R43" s="89"/>
      <c r="S43" s="89"/>
      <c r="T43" s="89"/>
      <c r="U43" s="89"/>
      <c r="W43" s="89"/>
      <c r="X43" s="89"/>
      <c r="Y43" s="89"/>
      <c r="Z43" s="89"/>
      <c r="AA43" s="89"/>
      <c r="AB43" s="89"/>
      <c r="AC43" s="89"/>
      <c r="AD43" s="89"/>
      <c r="AE43" s="89"/>
      <c r="AF43" s="89"/>
    </row>
    <row r="44" spans="1:32" x14ac:dyDescent="0.2">
      <c r="A44" s="90" t="s">
        <v>107</v>
      </c>
      <c r="B44" s="90"/>
      <c r="C44" s="90"/>
      <c r="D44" s="90"/>
      <c r="L44" s="90" t="s">
        <v>107</v>
      </c>
      <c r="M44" s="90"/>
      <c r="N44" s="90"/>
      <c r="O44" s="90"/>
      <c r="W44" s="90" t="s">
        <v>107</v>
      </c>
      <c r="X44" s="90"/>
      <c r="Y44" s="90"/>
      <c r="Z44" s="90"/>
    </row>
    <row r="45" spans="1:32" x14ac:dyDescent="0.2">
      <c r="A45" s="91" t="s">
        <v>25</v>
      </c>
      <c r="B45" s="92" t="s">
        <v>15</v>
      </c>
      <c r="C45" s="93" t="s">
        <v>31</v>
      </c>
      <c r="D45" s="93" t="s">
        <v>38</v>
      </c>
      <c r="E45" s="94" t="s">
        <v>27</v>
      </c>
      <c r="F45" s="92" t="s">
        <v>28</v>
      </c>
      <c r="G45" s="93" t="s">
        <v>31</v>
      </c>
      <c r="H45" s="95" t="s">
        <v>38</v>
      </c>
      <c r="I45" s="92" t="s">
        <v>8</v>
      </c>
      <c r="J45" s="96" t="s">
        <v>7</v>
      </c>
      <c r="L45" s="91" t="s">
        <v>25</v>
      </c>
      <c r="M45" s="92" t="s">
        <v>15</v>
      </c>
      <c r="N45" s="93" t="s">
        <v>31</v>
      </c>
      <c r="O45" s="93" t="s">
        <v>38</v>
      </c>
      <c r="P45" s="94" t="s">
        <v>27</v>
      </c>
      <c r="Q45" s="92" t="s">
        <v>28</v>
      </c>
      <c r="R45" s="93" t="s">
        <v>31</v>
      </c>
      <c r="S45" s="95" t="s">
        <v>38</v>
      </c>
      <c r="T45" s="92" t="s">
        <v>8</v>
      </c>
      <c r="U45" s="96" t="s">
        <v>7</v>
      </c>
      <c r="W45" s="91" t="s">
        <v>25</v>
      </c>
      <c r="X45" s="92" t="s">
        <v>15</v>
      </c>
      <c r="Y45" s="93" t="s">
        <v>31</v>
      </c>
      <c r="Z45" s="93" t="s">
        <v>38</v>
      </c>
      <c r="AA45" s="94" t="s">
        <v>27</v>
      </c>
      <c r="AB45" s="92" t="s">
        <v>28</v>
      </c>
      <c r="AC45" s="93" t="s">
        <v>31</v>
      </c>
      <c r="AD45" s="95" t="s">
        <v>38</v>
      </c>
      <c r="AE45" s="92" t="s">
        <v>8</v>
      </c>
      <c r="AF45" s="96" t="s">
        <v>7</v>
      </c>
    </row>
    <row r="46" spans="1:32" ht="22.5" x14ac:dyDescent="0.2">
      <c r="A46" s="97"/>
      <c r="B46" s="98" t="s">
        <v>36</v>
      </c>
      <c r="C46" s="13"/>
      <c r="D46" s="99" t="s">
        <v>29</v>
      </c>
      <c r="E46" s="6"/>
      <c r="F46" s="98" t="s">
        <v>34</v>
      </c>
      <c r="G46" s="100"/>
      <c r="H46" s="101"/>
      <c r="I46" s="9">
        <f>C46*E46</f>
        <v>0</v>
      </c>
      <c r="J46" s="1"/>
      <c r="L46" s="97"/>
      <c r="M46" s="98" t="s">
        <v>36</v>
      </c>
      <c r="N46" s="13"/>
      <c r="O46" s="99" t="s">
        <v>29</v>
      </c>
      <c r="P46" s="6"/>
      <c r="Q46" s="98" t="s">
        <v>34</v>
      </c>
      <c r="R46" s="100"/>
      <c r="S46" s="101"/>
      <c r="T46" s="102">
        <f>N46*P46</f>
        <v>0</v>
      </c>
      <c r="U46" s="1"/>
      <c r="W46" s="97"/>
      <c r="X46" s="98" t="s">
        <v>36</v>
      </c>
      <c r="Y46" s="13"/>
      <c r="Z46" s="99" t="s">
        <v>29</v>
      </c>
      <c r="AA46" s="6"/>
      <c r="AB46" s="98" t="s">
        <v>34</v>
      </c>
      <c r="AC46" s="100"/>
      <c r="AD46" s="101"/>
      <c r="AE46" s="102">
        <f>Y46*AA46</f>
        <v>0</v>
      </c>
      <c r="AF46" s="1"/>
    </row>
    <row r="47" spans="1:32" x14ac:dyDescent="0.2">
      <c r="A47" s="103"/>
      <c r="B47" s="104" t="s">
        <v>39</v>
      </c>
      <c r="C47" s="13"/>
      <c r="D47" s="99" t="s">
        <v>29</v>
      </c>
      <c r="E47" s="6"/>
      <c r="F47" s="98" t="s">
        <v>40</v>
      </c>
      <c r="G47" s="100"/>
      <c r="H47" s="101"/>
      <c r="I47" s="9">
        <f>C47*E47</f>
        <v>0</v>
      </c>
      <c r="J47" s="1"/>
      <c r="L47" s="103"/>
      <c r="M47" s="104" t="s">
        <v>39</v>
      </c>
      <c r="N47" s="13"/>
      <c r="O47" s="99" t="s">
        <v>29</v>
      </c>
      <c r="P47" s="6"/>
      <c r="Q47" s="98" t="s">
        <v>40</v>
      </c>
      <c r="R47" s="100"/>
      <c r="S47" s="101"/>
      <c r="T47" s="102">
        <f>N47*P47</f>
        <v>0</v>
      </c>
      <c r="U47" s="1"/>
      <c r="W47" s="103"/>
      <c r="X47" s="104" t="s">
        <v>39</v>
      </c>
      <c r="Y47" s="13"/>
      <c r="Z47" s="99" t="s">
        <v>29</v>
      </c>
      <c r="AA47" s="6"/>
      <c r="AB47" s="98" t="s">
        <v>40</v>
      </c>
      <c r="AC47" s="100"/>
      <c r="AD47" s="101"/>
      <c r="AE47" s="102">
        <f>Y47*AA47</f>
        <v>0</v>
      </c>
      <c r="AF47" s="1"/>
    </row>
    <row r="48" spans="1:32" ht="22.5" x14ac:dyDescent="0.2">
      <c r="A48" s="103"/>
      <c r="B48" s="105" t="s">
        <v>37</v>
      </c>
      <c r="C48" s="14"/>
      <c r="D48" s="106" t="s">
        <v>33</v>
      </c>
      <c r="E48" s="107">
        <v>0.505</v>
      </c>
      <c r="F48" s="105" t="s">
        <v>50</v>
      </c>
      <c r="G48" s="14"/>
      <c r="H48" s="108" t="s">
        <v>35</v>
      </c>
      <c r="I48" s="9">
        <f>C48*E48*G48</f>
        <v>0</v>
      </c>
      <c r="J48" s="1"/>
      <c r="L48" s="103"/>
      <c r="M48" s="105" t="s">
        <v>37</v>
      </c>
      <c r="N48" s="14"/>
      <c r="O48" s="106" t="s">
        <v>33</v>
      </c>
      <c r="P48" s="107">
        <v>0.505</v>
      </c>
      <c r="Q48" s="105" t="s">
        <v>50</v>
      </c>
      <c r="R48" s="14"/>
      <c r="S48" s="108" t="s">
        <v>35</v>
      </c>
      <c r="T48" s="102">
        <f>N48*P48*R48</f>
        <v>0</v>
      </c>
      <c r="U48" s="1"/>
      <c r="W48" s="103"/>
      <c r="X48" s="105" t="s">
        <v>37</v>
      </c>
      <c r="Y48" s="14"/>
      <c r="Z48" s="106" t="s">
        <v>33</v>
      </c>
      <c r="AA48" s="107">
        <v>0.505</v>
      </c>
      <c r="AB48" s="105" t="s">
        <v>50</v>
      </c>
      <c r="AC48" s="14"/>
      <c r="AD48" s="108" t="s">
        <v>35</v>
      </c>
      <c r="AE48" s="102">
        <f>Y48*AA48*AC48</f>
        <v>0</v>
      </c>
      <c r="AF48" s="1"/>
    </row>
    <row r="49" spans="1:32" x14ac:dyDescent="0.2">
      <c r="A49" s="109"/>
      <c r="B49" s="98" t="s">
        <v>24</v>
      </c>
      <c r="C49" s="15"/>
      <c r="D49" s="110" t="s">
        <v>29</v>
      </c>
      <c r="E49" s="6"/>
      <c r="F49" s="98" t="s">
        <v>49</v>
      </c>
      <c r="G49" s="111"/>
      <c r="H49" s="101"/>
      <c r="I49" s="9">
        <f>C49*E49</f>
        <v>0</v>
      </c>
      <c r="J49" s="1"/>
      <c r="L49" s="109"/>
      <c r="M49" s="98" t="s">
        <v>24</v>
      </c>
      <c r="N49" s="15"/>
      <c r="O49" s="110" t="s">
        <v>29</v>
      </c>
      <c r="P49" s="6"/>
      <c r="Q49" s="98" t="s">
        <v>49</v>
      </c>
      <c r="R49" s="111"/>
      <c r="S49" s="101"/>
      <c r="T49" s="102">
        <f>N49*P49</f>
        <v>0</v>
      </c>
      <c r="U49" s="1"/>
      <c r="W49" s="109"/>
      <c r="X49" s="98" t="s">
        <v>24</v>
      </c>
      <c r="Y49" s="15"/>
      <c r="Z49" s="110" t="s">
        <v>29</v>
      </c>
      <c r="AA49" s="6"/>
      <c r="AB49" s="98" t="s">
        <v>49</v>
      </c>
      <c r="AC49" s="111"/>
      <c r="AD49" s="101"/>
      <c r="AE49" s="102">
        <f>Y49*AA49</f>
        <v>0</v>
      </c>
      <c r="AF49" s="1"/>
    </row>
    <row r="50" spans="1:32" x14ac:dyDescent="0.2">
      <c r="A50" s="109"/>
      <c r="B50" s="98" t="s">
        <v>23</v>
      </c>
      <c r="C50" s="15"/>
      <c r="D50" s="110" t="s">
        <v>29</v>
      </c>
      <c r="E50" s="6"/>
      <c r="F50" s="98" t="s">
        <v>49</v>
      </c>
      <c r="G50" s="14"/>
      <c r="H50" s="108" t="s">
        <v>32</v>
      </c>
      <c r="I50" s="9">
        <f>C50*E50*G50</f>
        <v>0</v>
      </c>
      <c r="J50" s="1"/>
      <c r="L50" s="109"/>
      <c r="M50" s="98" t="s">
        <v>23</v>
      </c>
      <c r="N50" s="15"/>
      <c r="O50" s="110" t="s">
        <v>29</v>
      </c>
      <c r="P50" s="6"/>
      <c r="Q50" s="98" t="s">
        <v>49</v>
      </c>
      <c r="R50" s="14"/>
      <c r="S50" s="108" t="s">
        <v>32</v>
      </c>
      <c r="T50" s="102">
        <f>N50*P50*R50</f>
        <v>0</v>
      </c>
      <c r="U50" s="1"/>
      <c r="W50" s="109"/>
      <c r="X50" s="98" t="s">
        <v>23</v>
      </c>
      <c r="Y50" s="15"/>
      <c r="Z50" s="110" t="s">
        <v>29</v>
      </c>
      <c r="AA50" s="6"/>
      <c r="AB50" s="98" t="s">
        <v>49</v>
      </c>
      <c r="AC50" s="14"/>
      <c r="AD50" s="108" t="s">
        <v>32</v>
      </c>
      <c r="AE50" s="102">
        <f>Y50*AA50*AC50</f>
        <v>0</v>
      </c>
      <c r="AF50" s="1"/>
    </row>
    <row r="51" spans="1:32" x14ac:dyDescent="0.2">
      <c r="A51" s="109"/>
      <c r="B51" s="98" t="s">
        <v>22</v>
      </c>
      <c r="C51" s="15"/>
      <c r="D51" s="110" t="s">
        <v>30</v>
      </c>
      <c r="E51" s="6"/>
      <c r="F51" s="98" t="s">
        <v>51</v>
      </c>
      <c r="G51" s="14"/>
      <c r="H51" s="108" t="s">
        <v>41</v>
      </c>
      <c r="I51" s="9">
        <f>C51*E51*G51</f>
        <v>0</v>
      </c>
      <c r="J51" s="1"/>
      <c r="L51" s="109"/>
      <c r="M51" s="98" t="s">
        <v>22</v>
      </c>
      <c r="N51" s="15"/>
      <c r="O51" s="110" t="s">
        <v>30</v>
      </c>
      <c r="P51" s="6"/>
      <c r="Q51" s="98" t="s">
        <v>51</v>
      </c>
      <c r="R51" s="14"/>
      <c r="S51" s="108" t="s">
        <v>41</v>
      </c>
      <c r="T51" s="102">
        <f>N51*P51*R51</f>
        <v>0</v>
      </c>
      <c r="U51" s="1"/>
      <c r="W51" s="109"/>
      <c r="X51" s="98" t="s">
        <v>22</v>
      </c>
      <c r="Y51" s="15"/>
      <c r="Z51" s="110" t="s">
        <v>30</v>
      </c>
      <c r="AA51" s="6"/>
      <c r="AB51" s="98" t="s">
        <v>51</v>
      </c>
      <c r="AC51" s="14"/>
      <c r="AD51" s="108" t="s">
        <v>41</v>
      </c>
      <c r="AE51" s="102">
        <f>Y51*AA51*AC51</f>
        <v>0</v>
      </c>
      <c r="AF51" s="1"/>
    </row>
    <row r="52" spans="1:32" x14ac:dyDescent="0.2">
      <c r="A52" s="112">
        <f>SUM(I46:I52)</f>
        <v>0</v>
      </c>
      <c r="B52" s="98" t="s">
        <v>26</v>
      </c>
      <c r="C52" s="281"/>
      <c r="D52" s="282"/>
      <c r="E52" s="283"/>
      <c r="F52" s="283"/>
      <c r="G52" s="283"/>
      <c r="H52" s="284"/>
      <c r="I52" s="9"/>
      <c r="J52" s="1"/>
      <c r="L52" s="112">
        <f>SUM(T46:T52)</f>
        <v>0</v>
      </c>
      <c r="M52" s="98" t="s">
        <v>26</v>
      </c>
      <c r="N52" s="281"/>
      <c r="O52" s="282"/>
      <c r="P52" s="283"/>
      <c r="Q52" s="283"/>
      <c r="R52" s="283"/>
      <c r="S52" s="284"/>
      <c r="T52" s="5"/>
      <c r="U52" s="1"/>
      <c r="W52" s="112">
        <f>SUM(AE46:AE52)</f>
        <v>0</v>
      </c>
      <c r="X52" s="98" t="s">
        <v>26</v>
      </c>
      <c r="Y52" s="281"/>
      <c r="Z52" s="282"/>
      <c r="AA52" s="283"/>
      <c r="AB52" s="283"/>
      <c r="AC52" s="283"/>
      <c r="AD52" s="284"/>
      <c r="AE52" s="5"/>
      <c r="AF52" s="1"/>
    </row>
    <row r="53" spans="1:32" x14ac:dyDescent="0.2">
      <c r="A53" s="109"/>
      <c r="B53" s="113"/>
      <c r="C53" s="113"/>
      <c r="D53" s="113"/>
      <c r="E53" s="113"/>
      <c r="F53" s="113"/>
      <c r="G53" s="113"/>
      <c r="H53" s="113"/>
      <c r="I53" s="7"/>
      <c r="J53" s="4"/>
      <c r="L53" s="109"/>
      <c r="M53" s="113"/>
      <c r="N53" s="113"/>
      <c r="O53" s="113"/>
      <c r="P53" s="113"/>
      <c r="Q53" s="113"/>
      <c r="R53" s="113"/>
      <c r="S53" s="113"/>
      <c r="T53" s="7"/>
      <c r="U53" s="4"/>
      <c r="W53" s="109"/>
      <c r="X53" s="113"/>
      <c r="Y53" s="113"/>
      <c r="Z53" s="113"/>
      <c r="AA53" s="113"/>
      <c r="AB53" s="113"/>
      <c r="AC53" s="113"/>
      <c r="AD53" s="113"/>
      <c r="AE53" s="7"/>
      <c r="AF53" s="4"/>
    </row>
    <row r="54" spans="1:32" ht="12.75" customHeight="1" x14ac:dyDescent="0.2">
      <c r="A54" s="443" t="s">
        <v>58</v>
      </c>
      <c r="B54" s="444"/>
      <c r="L54" s="443" t="s">
        <v>58</v>
      </c>
      <c r="M54" s="444"/>
      <c r="W54" s="443" t="s">
        <v>58</v>
      </c>
      <c r="X54" s="444"/>
    </row>
    <row r="55" spans="1:32" x14ac:dyDescent="0.2">
      <c r="A55" s="445"/>
      <c r="B55" s="446"/>
      <c r="L55" s="445"/>
      <c r="M55" s="446"/>
      <c r="W55" s="445"/>
      <c r="X55" s="446"/>
    </row>
    <row r="56" spans="1:32" x14ac:dyDescent="0.2">
      <c r="A56" s="216"/>
      <c r="B56" s="217"/>
      <c r="C56" s="217"/>
      <c r="D56" s="217"/>
      <c r="E56" s="217"/>
      <c r="F56" s="217"/>
      <c r="G56" s="217"/>
      <c r="H56" s="217"/>
      <c r="I56" s="217"/>
      <c r="J56" s="434"/>
      <c r="L56" s="216"/>
      <c r="M56" s="217"/>
      <c r="N56" s="217"/>
      <c r="O56" s="217"/>
      <c r="P56" s="217"/>
      <c r="Q56" s="217"/>
      <c r="R56" s="217"/>
      <c r="S56" s="217"/>
      <c r="T56" s="217"/>
      <c r="U56" s="434"/>
      <c r="W56" s="216"/>
      <c r="X56" s="217"/>
      <c r="Y56" s="217"/>
      <c r="Z56" s="217"/>
      <c r="AA56" s="217"/>
      <c r="AB56" s="217"/>
      <c r="AC56" s="217"/>
      <c r="AD56" s="217"/>
      <c r="AE56" s="217"/>
      <c r="AF56" s="434"/>
    </row>
    <row r="57" spans="1:32" x14ac:dyDescent="0.2">
      <c r="A57" s="435"/>
      <c r="B57" s="436"/>
      <c r="C57" s="436"/>
      <c r="D57" s="436"/>
      <c r="E57" s="436"/>
      <c r="F57" s="436"/>
      <c r="G57" s="436"/>
      <c r="H57" s="436"/>
      <c r="I57" s="436"/>
      <c r="J57" s="437"/>
      <c r="L57" s="435"/>
      <c r="M57" s="436"/>
      <c r="N57" s="436"/>
      <c r="O57" s="436"/>
      <c r="P57" s="436"/>
      <c r="Q57" s="436"/>
      <c r="R57" s="436"/>
      <c r="S57" s="436"/>
      <c r="T57" s="436"/>
      <c r="U57" s="437"/>
      <c r="W57" s="435"/>
      <c r="X57" s="436"/>
      <c r="Y57" s="436"/>
      <c r="Z57" s="436"/>
      <c r="AA57" s="436"/>
      <c r="AB57" s="436"/>
      <c r="AC57" s="436"/>
      <c r="AD57" s="436"/>
      <c r="AE57" s="436"/>
      <c r="AF57" s="437"/>
    </row>
    <row r="58" spans="1:32" x14ac:dyDescent="0.2">
      <c r="A58" s="438"/>
      <c r="B58" s="439"/>
      <c r="C58" s="439"/>
      <c r="D58" s="439"/>
      <c r="E58" s="439"/>
      <c r="F58" s="439"/>
      <c r="G58" s="439"/>
      <c r="H58" s="439"/>
      <c r="I58" s="439"/>
      <c r="J58" s="437"/>
      <c r="L58" s="438"/>
      <c r="M58" s="439"/>
      <c r="N58" s="439"/>
      <c r="O58" s="439"/>
      <c r="P58" s="439"/>
      <c r="Q58" s="439"/>
      <c r="R58" s="439"/>
      <c r="S58" s="439"/>
      <c r="T58" s="439"/>
      <c r="U58" s="437"/>
      <c r="W58" s="438"/>
      <c r="X58" s="439"/>
      <c r="Y58" s="439"/>
      <c r="Z58" s="439"/>
      <c r="AA58" s="439"/>
      <c r="AB58" s="439"/>
      <c r="AC58" s="439"/>
      <c r="AD58" s="439"/>
      <c r="AE58" s="439"/>
      <c r="AF58" s="437"/>
    </row>
    <row r="59" spans="1:32" x14ac:dyDescent="0.2">
      <c r="A59" s="438"/>
      <c r="B59" s="439"/>
      <c r="C59" s="439"/>
      <c r="D59" s="439"/>
      <c r="E59" s="439"/>
      <c r="F59" s="439"/>
      <c r="G59" s="439"/>
      <c r="H59" s="439"/>
      <c r="I59" s="439"/>
      <c r="J59" s="437"/>
      <c r="L59" s="438"/>
      <c r="M59" s="439"/>
      <c r="N59" s="439"/>
      <c r="O59" s="439"/>
      <c r="P59" s="439"/>
      <c r="Q59" s="439"/>
      <c r="R59" s="439"/>
      <c r="S59" s="439"/>
      <c r="T59" s="439"/>
      <c r="U59" s="437"/>
      <c r="W59" s="438"/>
      <c r="X59" s="439"/>
      <c r="Y59" s="439"/>
      <c r="Z59" s="439"/>
      <c r="AA59" s="439"/>
      <c r="AB59" s="439"/>
      <c r="AC59" s="439"/>
      <c r="AD59" s="439"/>
      <c r="AE59" s="439"/>
      <c r="AF59" s="437"/>
    </row>
    <row r="60" spans="1:32" x14ac:dyDescent="0.2">
      <c r="A60" s="438"/>
      <c r="B60" s="439"/>
      <c r="C60" s="439"/>
      <c r="D60" s="439"/>
      <c r="E60" s="439"/>
      <c r="F60" s="439"/>
      <c r="G60" s="439"/>
      <c r="H60" s="439"/>
      <c r="I60" s="439"/>
      <c r="J60" s="437"/>
      <c r="L60" s="438"/>
      <c r="M60" s="439"/>
      <c r="N60" s="439"/>
      <c r="O60" s="439"/>
      <c r="P60" s="439"/>
      <c r="Q60" s="439"/>
      <c r="R60" s="439"/>
      <c r="S60" s="439"/>
      <c r="T60" s="439"/>
      <c r="U60" s="437"/>
      <c r="W60" s="438"/>
      <c r="X60" s="439"/>
      <c r="Y60" s="439"/>
      <c r="Z60" s="439"/>
      <c r="AA60" s="439"/>
      <c r="AB60" s="439"/>
      <c r="AC60" s="439"/>
      <c r="AD60" s="439"/>
      <c r="AE60" s="439"/>
      <c r="AF60" s="437"/>
    </row>
    <row r="61" spans="1:32" x14ac:dyDescent="0.2">
      <c r="A61" s="438"/>
      <c r="B61" s="439"/>
      <c r="C61" s="439"/>
      <c r="D61" s="439"/>
      <c r="E61" s="439"/>
      <c r="F61" s="439"/>
      <c r="G61" s="439"/>
      <c r="H61" s="439"/>
      <c r="I61" s="439"/>
      <c r="J61" s="437"/>
      <c r="L61" s="438"/>
      <c r="M61" s="439"/>
      <c r="N61" s="439"/>
      <c r="O61" s="439"/>
      <c r="P61" s="439"/>
      <c r="Q61" s="439"/>
      <c r="R61" s="439"/>
      <c r="S61" s="439"/>
      <c r="T61" s="439"/>
      <c r="U61" s="437"/>
      <c r="W61" s="438"/>
      <c r="X61" s="439"/>
      <c r="Y61" s="439"/>
      <c r="Z61" s="439"/>
      <c r="AA61" s="439"/>
      <c r="AB61" s="439"/>
      <c r="AC61" s="439"/>
      <c r="AD61" s="439"/>
      <c r="AE61" s="439"/>
      <c r="AF61" s="437"/>
    </row>
    <row r="62" spans="1:32" x14ac:dyDescent="0.2">
      <c r="A62" s="440"/>
      <c r="B62" s="441"/>
      <c r="C62" s="441"/>
      <c r="D62" s="441"/>
      <c r="E62" s="441"/>
      <c r="F62" s="441"/>
      <c r="G62" s="441"/>
      <c r="H62" s="441"/>
      <c r="I62" s="441"/>
      <c r="J62" s="442"/>
      <c r="L62" s="440"/>
      <c r="M62" s="441"/>
      <c r="N62" s="441"/>
      <c r="O62" s="441"/>
      <c r="P62" s="441"/>
      <c r="Q62" s="441"/>
      <c r="R62" s="441"/>
      <c r="S62" s="441"/>
      <c r="T62" s="441"/>
      <c r="U62" s="442"/>
      <c r="W62" s="440"/>
      <c r="X62" s="441"/>
      <c r="Y62" s="441"/>
      <c r="Z62" s="441"/>
      <c r="AA62" s="441"/>
      <c r="AB62" s="441"/>
      <c r="AC62" s="441"/>
      <c r="AD62" s="441"/>
      <c r="AE62" s="441"/>
      <c r="AF62" s="442"/>
    </row>
    <row r="64" spans="1:32" x14ac:dyDescent="0.2">
      <c r="I64" s="102">
        <f>SUM(I46:I52)</f>
        <v>0</v>
      </c>
      <c r="J64" s="8">
        <f>SUM(J46:J52)</f>
        <v>0</v>
      </c>
      <c r="T64" s="102">
        <f>SUM(T46:T52)</f>
        <v>0</v>
      </c>
      <c r="U64" s="8">
        <f>SUM(U46:U52)</f>
        <v>0</v>
      </c>
      <c r="AE64" s="102">
        <f>SUM(AE46:AE52)</f>
        <v>0</v>
      </c>
      <c r="AF64" s="8">
        <f>SUM(AF46:AF52)</f>
        <v>0</v>
      </c>
    </row>
    <row r="69" spans="1:32" ht="20.25" x14ac:dyDescent="0.3">
      <c r="A69" s="411" t="s">
        <v>129</v>
      </c>
      <c r="B69" s="412"/>
      <c r="D69" s="306" t="s">
        <v>128</v>
      </c>
      <c r="E69" s="307"/>
      <c r="F69" s="409"/>
      <c r="G69" s="410"/>
      <c r="H69" s="410"/>
      <c r="I69" s="410"/>
      <c r="J69" s="410"/>
      <c r="L69" s="411" t="s">
        <v>112</v>
      </c>
      <c r="M69" s="412"/>
      <c r="O69" s="306" t="s">
        <v>128</v>
      </c>
      <c r="P69" s="307"/>
      <c r="Q69" s="409"/>
      <c r="R69" s="410"/>
      <c r="S69" s="410"/>
      <c r="T69" s="410"/>
      <c r="U69" s="410"/>
      <c r="W69" s="411" t="s">
        <v>111</v>
      </c>
      <c r="X69" s="412"/>
      <c r="Z69" s="306" t="s">
        <v>128</v>
      </c>
      <c r="AA69" s="307"/>
      <c r="AB69" s="409"/>
      <c r="AC69" s="410"/>
      <c r="AD69" s="410"/>
      <c r="AE69" s="410"/>
      <c r="AF69" s="410"/>
    </row>
    <row r="71" spans="1:32" ht="30" customHeight="1" x14ac:dyDescent="0.2">
      <c r="A71" s="406" t="s">
        <v>100</v>
      </c>
      <c r="B71" s="413"/>
      <c r="C71" s="413"/>
      <c r="D71" s="413"/>
      <c r="E71" s="413"/>
      <c r="F71" s="414"/>
      <c r="L71" s="406" t="s">
        <v>100</v>
      </c>
      <c r="M71" s="413"/>
      <c r="N71" s="413"/>
      <c r="O71" s="413"/>
      <c r="P71" s="413"/>
      <c r="Q71" s="414"/>
      <c r="W71" s="406" t="s">
        <v>100</v>
      </c>
      <c r="X71" s="413"/>
      <c r="Y71" s="413"/>
      <c r="Z71" s="413"/>
      <c r="AA71" s="413"/>
      <c r="AB71" s="414"/>
    </row>
    <row r="72" spans="1:32" x14ac:dyDescent="0.2">
      <c r="A72" s="224"/>
      <c r="B72" s="415"/>
      <c r="C72" s="415"/>
      <c r="D72" s="415"/>
      <c r="E72" s="415"/>
      <c r="F72" s="415"/>
      <c r="G72" s="415"/>
      <c r="H72" s="415"/>
      <c r="I72" s="415"/>
      <c r="J72" s="416"/>
      <c r="L72" s="224"/>
      <c r="M72" s="415"/>
      <c r="N72" s="415"/>
      <c r="O72" s="415"/>
      <c r="P72" s="415"/>
      <c r="Q72" s="415"/>
      <c r="R72" s="415"/>
      <c r="S72" s="415"/>
      <c r="T72" s="415"/>
      <c r="U72" s="416"/>
      <c r="W72" s="224"/>
      <c r="X72" s="415"/>
      <c r="Y72" s="415"/>
      <c r="Z72" s="415"/>
      <c r="AA72" s="415"/>
      <c r="AB72" s="415"/>
      <c r="AC72" s="415"/>
      <c r="AD72" s="415"/>
      <c r="AE72" s="415"/>
      <c r="AF72" s="416"/>
    </row>
    <row r="73" spans="1:32" x14ac:dyDescent="0.2">
      <c r="A73" s="417"/>
      <c r="B73" s="418"/>
      <c r="C73" s="418"/>
      <c r="D73" s="418"/>
      <c r="E73" s="418"/>
      <c r="F73" s="418"/>
      <c r="G73" s="418"/>
      <c r="H73" s="418"/>
      <c r="I73" s="418"/>
      <c r="J73" s="419"/>
      <c r="L73" s="417"/>
      <c r="M73" s="418"/>
      <c r="N73" s="418"/>
      <c r="O73" s="418"/>
      <c r="P73" s="418"/>
      <c r="Q73" s="418"/>
      <c r="R73" s="418"/>
      <c r="S73" s="418"/>
      <c r="T73" s="418"/>
      <c r="U73" s="419"/>
      <c r="W73" s="417"/>
      <c r="X73" s="418"/>
      <c r="Y73" s="418"/>
      <c r="Z73" s="418"/>
      <c r="AA73" s="418"/>
      <c r="AB73" s="418"/>
      <c r="AC73" s="418"/>
      <c r="AD73" s="418"/>
      <c r="AE73" s="418"/>
      <c r="AF73" s="419"/>
    </row>
    <row r="74" spans="1:32" x14ac:dyDescent="0.2">
      <c r="A74" s="417"/>
      <c r="B74" s="418"/>
      <c r="C74" s="418"/>
      <c r="D74" s="418"/>
      <c r="E74" s="418"/>
      <c r="F74" s="418"/>
      <c r="G74" s="418"/>
      <c r="H74" s="418"/>
      <c r="I74" s="418"/>
      <c r="J74" s="419"/>
      <c r="L74" s="417"/>
      <c r="M74" s="418"/>
      <c r="N74" s="418"/>
      <c r="O74" s="418"/>
      <c r="P74" s="418"/>
      <c r="Q74" s="418"/>
      <c r="R74" s="418"/>
      <c r="S74" s="418"/>
      <c r="T74" s="418"/>
      <c r="U74" s="419"/>
      <c r="W74" s="417"/>
      <c r="X74" s="418"/>
      <c r="Y74" s="418"/>
      <c r="Z74" s="418"/>
      <c r="AA74" s="418"/>
      <c r="AB74" s="418"/>
      <c r="AC74" s="418"/>
      <c r="AD74" s="418"/>
      <c r="AE74" s="418"/>
      <c r="AF74" s="419"/>
    </row>
    <row r="75" spans="1:32" x14ac:dyDescent="0.2">
      <c r="A75" s="417"/>
      <c r="B75" s="418"/>
      <c r="C75" s="418"/>
      <c r="D75" s="418"/>
      <c r="E75" s="418"/>
      <c r="F75" s="418"/>
      <c r="G75" s="418"/>
      <c r="H75" s="418"/>
      <c r="I75" s="418"/>
      <c r="J75" s="419"/>
      <c r="L75" s="417"/>
      <c r="M75" s="418"/>
      <c r="N75" s="418"/>
      <c r="O75" s="418"/>
      <c r="P75" s="418"/>
      <c r="Q75" s="418"/>
      <c r="R75" s="418"/>
      <c r="S75" s="418"/>
      <c r="T75" s="418"/>
      <c r="U75" s="419"/>
      <c r="W75" s="417"/>
      <c r="X75" s="418"/>
      <c r="Y75" s="418"/>
      <c r="Z75" s="418"/>
      <c r="AA75" s="418"/>
      <c r="AB75" s="418"/>
      <c r="AC75" s="418"/>
      <c r="AD75" s="418"/>
      <c r="AE75" s="418"/>
      <c r="AF75" s="419"/>
    </row>
    <row r="76" spans="1:32" x14ac:dyDescent="0.2">
      <c r="A76" s="417"/>
      <c r="B76" s="418"/>
      <c r="C76" s="418"/>
      <c r="D76" s="418"/>
      <c r="E76" s="418"/>
      <c r="F76" s="418"/>
      <c r="G76" s="418"/>
      <c r="H76" s="418"/>
      <c r="I76" s="418"/>
      <c r="J76" s="419"/>
      <c r="L76" s="417"/>
      <c r="M76" s="418"/>
      <c r="N76" s="418"/>
      <c r="O76" s="418"/>
      <c r="P76" s="418"/>
      <c r="Q76" s="418"/>
      <c r="R76" s="418"/>
      <c r="S76" s="418"/>
      <c r="T76" s="418"/>
      <c r="U76" s="419"/>
      <c r="W76" s="417"/>
      <c r="X76" s="418"/>
      <c r="Y76" s="418"/>
      <c r="Z76" s="418"/>
      <c r="AA76" s="418"/>
      <c r="AB76" s="418"/>
      <c r="AC76" s="418"/>
      <c r="AD76" s="418"/>
      <c r="AE76" s="418"/>
      <c r="AF76" s="419"/>
    </row>
    <row r="77" spans="1:32" x14ac:dyDescent="0.2">
      <c r="A77" s="420"/>
      <c r="B77" s="421"/>
      <c r="C77" s="421"/>
      <c r="D77" s="421"/>
      <c r="E77" s="421"/>
      <c r="F77" s="421"/>
      <c r="G77" s="421"/>
      <c r="H77" s="421"/>
      <c r="I77" s="421"/>
      <c r="J77" s="422"/>
      <c r="L77" s="420"/>
      <c r="M77" s="421"/>
      <c r="N77" s="421"/>
      <c r="O77" s="421"/>
      <c r="P77" s="421"/>
      <c r="Q77" s="421"/>
      <c r="R77" s="421"/>
      <c r="S77" s="421"/>
      <c r="T77" s="421"/>
      <c r="U77" s="422"/>
      <c r="W77" s="420"/>
      <c r="X77" s="421"/>
      <c r="Y77" s="421"/>
      <c r="Z77" s="421"/>
      <c r="AA77" s="421"/>
      <c r="AB77" s="421"/>
      <c r="AC77" s="421"/>
      <c r="AD77" s="421"/>
      <c r="AE77" s="421"/>
      <c r="AF77" s="422"/>
    </row>
    <row r="78" spans="1:32" x14ac:dyDescent="0.2">
      <c r="A78" s="89"/>
      <c r="B78" s="89"/>
      <c r="C78" s="89"/>
      <c r="D78" s="89"/>
      <c r="E78" s="89"/>
      <c r="F78" s="89"/>
      <c r="G78" s="89"/>
      <c r="H78" s="89"/>
      <c r="I78" s="89"/>
      <c r="J78" s="89"/>
      <c r="L78" s="89"/>
      <c r="M78" s="89"/>
      <c r="N78" s="89"/>
      <c r="O78" s="89"/>
      <c r="P78" s="89"/>
      <c r="Q78" s="89"/>
      <c r="R78" s="89"/>
      <c r="S78" s="89"/>
      <c r="T78" s="89"/>
      <c r="U78" s="89"/>
      <c r="W78" s="89"/>
      <c r="X78" s="89"/>
      <c r="Y78" s="89"/>
      <c r="Z78" s="89"/>
      <c r="AA78" s="89"/>
      <c r="AB78" s="89"/>
      <c r="AC78" s="89"/>
      <c r="AD78" s="89"/>
      <c r="AE78" s="89"/>
      <c r="AF78" s="89"/>
    </row>
    <row r="79" spans="1:32" ht="30.75" customHeight="1" x14ac:dyDescent="0.2">
      <c r="A79" s="406" t="s">
        <v>101</v>
      </c>
      <c r="B79" s="407"/>
      <c r="C79" s="407"/>
      <c r="D79" s="407"/>
      <c r="E79" s="407"/>
      <c r="F79" s="408"/>
      <c r="L79" s="406" t="s">
        <v>101</v>
      </c>
      <c r="M79" s="407"/>
      <c r="N79" s="407"/>
      <c r="O79" s="407"/>
      <c r="P79" s="407"/>
      <c r="Q79" s="408"/>
      <c r="W79" s="406" t="s">
        <v>101</v>
      </c>
      <c r="X79" s="407"/>
      <c r="Y79" s="407"/>
      <c r="Z79" s="407"/>
      <c r="AA79" s="407"/>
      <c r="AB79" s="408"/>
    </row>
    <row r="80" spans="1:32" x14ac:dyDescent="0.2">
      <c r="A80" s="224"/>
      <c r="B80" s="415"/>
      <c r="C80" s="415"/>
      <c r="D80" s="415"/>
      <c r="E80" s="415"/>
      <c r="F80" s="415"/>
      <c r="G80" s="415"/>
      <c r="H80" s="415"/>
      <c r="I80" s="415"/>
      <c r="J80" s="416"/>
      <c r="L80" s="224"/>
      <c r="M80" s="415"/>
      <c r="N80" s="415"/>
      <c r="O80" s="415"/>
      <c r="P80" s="415"/>
      <c r="Q80" s="415"/>
      <c r="R80" s="415"/>
      <c r="S80" s="415"/>
      <c r="T80" s="415"/>
      <c r="U80" s="416"/>
      <c r="W80" s="224"/>
      <c r="X80" s="415"/>
      <c r="Y80" s="415"/>
      <c r="Z80" s="415"/>
      <c r="AA80" s="415"/>
      <c r="AB80" s="415"/>
      <c r="AC80" s="415"/>
      <c r="AD80" s="415"/>
      <c r="AE80" s="415"/>
      <c r="AF80" s="416"/>
    </row>
    <row r="81" spans="1:32" x14ac:dyDescent="0.2">
      <c r="A81" s="417"/>
      <c r="B81" s="418"/>
      <c r="C81" s="418"/>
      <c r="D81" s="418"/>
      <c r="E81" s="418"/>
      <c r="F81" s="418"/>
      <c r="G81" s="418"/>
      <c r="H81" s="418"/>
      <c r="I81" s="418"/>
      <c r="J81" s="419"/>
      <c r="L81" s="417"/>
      <c r="M81" s="418"/>
      <c r="N81" s="418"/>
      <c r="O81" s="418"/>
      <c r="P81" s="418"/>
      <c r="Q81" s="418"/>
      <c r="R81" s="418"/>
      <c r="S81" s="418"/>
      <c r="T81" s="418"/>
      <c r="U81" s="419"/>
      <c r="W81" s="417"/>
      <c r="X81" s="418"/>
      <c r="Y81" s="418"/>
      <c r="Z81" s="418"/>
      <c r="AA81" s="418"/>
      <c r="AB81" s="418"/>
      <c r="AC81" s="418"/>
      <c r="AD81" s="418"/>
      <c r="AE81" s="418"/>
      <c r="AF81" s="419"/>
    </row>
    <row r="82" spans="1:32" x14ac:dyDescent="0.2">
      <c r="A82" s="417"/>
      <c r="B82" s="418"/>
      <c r="C82" s="418"/>
      <c r="D82" s="418"/>
      <c r="E82" s="418"/>
      <c r="F82" s="418"/>
      <c r="G82" s="418"/>
      <c r="H82" s="418"/>
      <c r="I82" s="418"/>
      <c r="J82" s="419"/>
      <c r="L82" s="417"/>
      <c r="M82" s="418"/>
      <c r="N82" s="418"/>
      <c r="O82" s="418"/>
      <c r="P82" s="418"/>
      <c r="Q82" s="418"/>
      <c r="R82" s="418"/>
      <c r="S82" s="418"/>
      <c r="T82" s="418"/>
      <c r="U82" s="419"/>
      <c r="W82" s="417"/>
      <c r="X82" s="418"/>
      <c r="Y82" s="418"/>
      <c r="Z82" s="418"/>
      <c r="AA82" s="418"/>
      <c r="AB82" s="418"/>
      <c r="AC82" s="418"/>
      <c r="AD82" s="418"/>
      <c r="AE82" s="418"/>
      <c r="AF82" s="419"/>
    </row>
    <row r="83" spans="1:32" x14ac:dyDescent="0.2">
      <c r="A83" s="417"/>
      <c r="B83" s="418"/>
      <c r="C83" s="418"/>
      <c r="D83" s="418"/>
      <c r="E83" s="418"/>
      <c r="F83" s="418"/>
      <c r="G83" s="418"/>
      <c r="H83" s="418"/>
      <c r="I83" s="418"/>
      <c r="J83" s="419"/>
      <c r="L83" s="417"/>
      <c r="M83" s="418"/>
      <c r="N83" s="418"/>
      <c r="O83" s="418"/>
      <c r="P83" s="418"/>
      <c r="Q83" s="418"/>
      <c r="R83" s="418"/>
      <c r="S83" s="418"/>
      <c r="T83" s="418"/>
      <c r="U83" s="419"/>
      <c r="W83" s="417"/>
      <c r="X83" s="418"/>
      <c r="Y83" s="418"/>
      <c r="Z83" s="418"/>
      <c r="AA83" s="418"/>
      <c r="AB83" s="418"/>
      <c r="AC83" s="418"/>
      <c r="AD83" s="418"/>
      <c r="AE83" s="418"/>
      <c r="AF83" s="419"/>
    </row>
    <row r="84" spans="1:32" x14ac:dyDescent="0.2">
      <c r="A84" s="417"/>
      <c r="B84" s="418"/>
      <c r="C84" s="418"/>
      <c r="D84" s="418"/>
      <c r="E84" s="418"/>
      <c r="F84" s="418"/>
      <c r="G84" s="418"/>
      <c r="H84" s="418"/>
      <c r="I84" s="418"/>
      <c r="J84" s="419"/>
      <c r="L84" s="417"/>
      <c r="M84" s="418"/>
      <c r="N84" s="418"/>
      <c r="O84" s="418"/>
      <c r="P84" s="418"/>
      <c r="Q84" s="418"/>
      <c r="R84" s="418"/>
      <c r="S84" s="418"/>
      <c r="T84" s="418"/>
      <c r="U84" s="419"/>
      <c r="W84" s="417"/>
      <c r="X84" s="418"/>
      <c r="Y84" s="418"/>
      <c r="Z84" s="418"/>
      <c r="AA84" s="418"/>
      <c r="AB84" s="418"/>
      <c r="AC84" s="418"/>
      <c r="AD84" s="418"/>
      <c r="AE84" s="418"/>
      <c r="AF84" s="419"/>
    </row>
    <row r="85" spans="1:32" x14ac:dyDescent="0.2">
      <c r="A85" s="420"/>
      <c r="B85" s="421"/>
      <c r="C85" s="421"/>
      <c r="D85" s="421"/>
      <c r="E85" s="421"/>
      <c r="F85" s="421"/>
      <c r="G85" s="421"/>
      <c r="H85" s="421"/>
      <c r="I85" s="421"/>
      <c r="J85" s="422"/>
      <c r="L85" s="420"/>
      <c r="M85" s="421"/>
      <c r="N85" s="421"/>
      <c r="O85" s="421"/>
      <c r="P85" s="421"/>
      <c r="Q85" s="421"/>
      <c r="R85" s="421"/>
      <c r="S85" s="421"/>
      <c r="T85" s="421"/>
      <c r="U85" s="422"/>
      <c r="W85" s="420"/>
      <c r="X85" s="421"/>
      <c r="Y85" s="421"/>
      <c r="Z85" s="421"/>
      <c r="AA85" s="421"/>
      <c r="AB85" s="421"/>
      <c r="AC85" s="421"/>
      <c r="AD85" s="421"/>
      <c r="AE85" s="421"/>
      <c r="AF85" s="422"/>
    </row>
    <row r="86" spans="1:32" x14ac:dyDescent="0.2">
      <c r="A86" s="89"/>
      <c r="B86" s="89"/>
      <c r="C86" s="89"/>
      <c r="D86" s="89"/>
      <c r="E86" s="89"/>
      <c r="F86" s="89"/>
      <c r="G86" s="89"/>
      <c r="H86" s="89"/>
      <c r="I86" s="89"/>
      <c r="J86" s="89"/>
      <c r="L86" s="89"/>
      <c r="M86" s="89"/>
      <c r="N86" s="89"/>
      <c r="O86" s="89"/>
      <c r="P86" s="89"/>
      <c r="Q86" s="89"/>
      <c r="R86" s="89"/>
      <c r="S86" s="89"/>
      <c r="T86" s="89"/>
      <c r="U86" s="89"/>
      <c r="W86" s="89"/>
      <c r="X86" s="89"/>
      <c r="Y86" s="89"/>
      <c r="Z86" s="89"/>
      <c r="AA86" s="89"/>
      <c r="AB86" s="89"/>
      <c r="AC86" s="89"/>
      <c r="AD86" s="89"/>
      <c r="AE86" s="89"/>
      <c r="AF86" s="89"/>
    </row>
    <row r="87" spans="1:32" ht="30" customHeight="1" x14ac:dyDescent="0.2">
      <c r="A87" s="406" t="s">
        <v>102</v>
      </c>
      <c r="B87" s="407"/>
      <c r="C87" s="407"/>
      <c r="D87" s="407"/>
      <c r="E87" s="407"/>
      <c r="F87" s="408"/>
      <c r="L87" s="406" t="s">
        <v>102</v>
      </c>
      <c r="M87" s="407"/>
      <c r="N87" s="407"/>
      <c r="O87" s="407"/>
      <c r="P87" s="407"/>
      <c r="Q87" s="408"/>
      <c r="W87" s="406" t="s">
        <v>102</v>
      </c>
      <c r="X87" s="407"/>
      <c r="Y87" s="407"/>
      <c r="Z87" s="407"/>
      <c r="AA87" s="407"/>
      <c r="AB87" s="408"/>
    </row>
    <row r="88" spans="1:32" x14ac:dyDescent="0.2">
      <c r="A88" s="224"/>
      <c r="B88" s="415"/>
      <c r="C88" s="415"/>
      <c r="D88" s="415"/>
      <c r="E88" s="415"/>
      <c r="F88" s="415"/>
      <c r="G88" s="415"/>
      <c r="H88" s="415"/>
      <c r="I88" s="415"/>
      <c r="J88" s="416"/>
      <c r="L88" s="224"/>
      <c r="M88" s="415"/>
      <c r="N88" s="415"/>
      <c r="O88" s="415"/>
      <c r="P88" s="415"/>
      <c r="Q88" s="415"/>
      <c r="R88" s="415"/>
      <c r="S88" s="415"/>
      <c r="T88" s="415"/>
      <c r="U88" s="416"/>
      <c r="W88" s="224"/>
      <c r="X88" s="415"/>
      <c r="Y88" s="415"/>
      <c r="Z88" s="415"/>
      <c r="AA88" s="415"/>
      <c r="AB88" s="415"/>
      <c r="AC88" s="415"/>
      <c r="AD88" s="415"/>
      <c r="AE88" s="415"/>
      <c r="AF88" s="416"/>
    </row>
    <row r="89" spans="1:32" x14ac:dyDescent="0.2">
      <c r="A89" s="417"/>
      <c r="B89" s="418"/>
      <c r="C89" s="418"/>
      <c r="D89" s="418"/>
      <c r="E89" s="418"/>
      <c r="F89" s="418"/>
      <c r="G89" s="418"/>
      <c r="H89" s="418"/>
      <c r="I89" s="418"/>
      <c r="J89" s="419"/>
      <c r="L89" s="417"/>
      <c r="M89" s="418"/>
      <c r="N89" s="418"/>
      <c r="O89" s="418"/>
      <c r="P89" s="418"/>
      <c r="Q89" s="418"/>
      <c r="R89" s="418"/>
      <c r="S89" s="418"/>
      <c r="T89" s="418"/>
      <c r="U89" s="419"/>
      <c r="W89" s="417"/>
      <c r="X89" s="418"/>
      <c r="Y89" s="418"/>
      <c r="Z89" s="418"/>
      <c r="AA89" s="418"/>
      <c r="AB89" s="418"/>
      <c r="AC89" s="418"/>
      <c r="AD89" s="418"/>
      <c r="AE89" s="418"/>
      <c r="AF89" s="419"/>
    </row>
    <row r="90" spans="1:32" x14ac:dyDescent="0.2">
      <c r="A90" s="417"/>
      <c r="B90" s="418"/>
      <c r="C90" s="418"/>
      <c r="D90" s="418"/>
      <c r="E90" s="418"/>
      <c r="F90" s="418"/>
      <c r="G90" s="418"/>
      <c r="H90" s="418"/>
      <c r="I90" s="418"/>
      <c r="J90" s="419"/>
      <c r="L90" s="417"/>
      <c r="M90" s="418"/>
      <c r="N90" s="418"/>
      <c r="O90" s="418"/>
      <c r="P90" s="418"/>
      <c r="Q90" s="418"/>
      <c r="R90" s="418"/>
      <c r="S90" s="418"/>
      <c r="T90" s="418"/>
      <c r="U90" s="419"/>
      <c r="W90" s="417"/>
      <c r="X90" s="418"/>
      <c r="Y90" s="418"/>
      <c r="Z90" s="418"/>
      <c r="AA90" s="418"/>
      <c r="AB90" s="418"/>
      <c r="AC90" s="418"/>
      <c r="AD90" s="418"/>
      <c r="AE90" s="418"/>
      <c r="AF90" s="419"/>
    </row>
    <row r="91" spans="1:32" x14ac:dyDescent="0.2">
      <c r="A91" s="417"/>
      <c r="B91" s="418"/>
      <c r="C91" s="418"/>
      <c r="D91" s="418"/>
      <c r="E91" s="418"/>
      <c r="F91" s="418"/>
      <c r="G91" s="418"/>
      <c r="H91" s="418"/>
      <c r="I91" s="418"/>
      <c r="J91" s="419"/>
      <c r="L91" s="417"/>
      <c r="M91" s="418"/>
      <c r="N91" s="418"/>
      <c r="O91" s="418"/>
      <c r="P91" s="418"/>
      <c r="Q91" s="418"/>
      <c r="R91" s="418"/>
      <c r="S91" s="418"/>
      <c r="T91" s="418"/>
      <c r="U91" s="419"/>
      <c r="W91" s="417"/>
      <c r="X91" s="418"/>
      <c r="Y91" s="418"/>
      <c r="Z91" s="418"/>
      <c r="AA91" s="418"/>
      <c r="AB91" s="418"/>
      <c r="AC91" s="418"/>
      <c r="AD91" s="418"/>
      <c r="AE91" s="418"/>
      <c r="AF91" s="419"/>
    </row>
    <row r="92" spans="1:32" x14ac:dyDescent="0.2">
      <c r="A92" s="417"/>
      <c r="B92" s="418"/>
      <c r="C92" s="418"/>
      <c r="D92" s="418"/>
      <c r="E92" s="418"/>
      <c r="F92" s="418"/>
      <c r="G92" s="418"/>
      <c r="H92" s="418"/>
      <c r="I92" s="418"/>
      <c r="J92" s="419"/>
      <c r="L92" s="417"/>
      <c r="M92" s="418"/>
      <c r="N92" s="418"/>
      <c r="O92" s="418"/>
      <c r="P92" s="418"/>
      <c r="Q92" s="418"/>
      <c r="R92" s="418"/>
      <c r="S92" s="418"/>
      <c r="T92" s="418"/>
      <c r="U92" s="419"/>
      <c r="W92" s="417"/>
      <c r="X92" s="418"/>
      <c r="Y92" s="418"/>
      <c r="Z92" s="418"/>
      <c r="AA92" s="418"/>
      <c r="AB92" s="418"/>
      <c r="AC92" s="418"/>
      <c r="AD92" s="418"/>
      <c r="AE92" s="418"/>
      <c r="AF92" s="419"/>
    </row>
    <row r="93" spans="1:32" x14ac:dyDescent="0.2">
      <c r="A93" s="420"/>
      <c r="B93" s="421"/>
      <c r="C93" s="421"/>
      <c r="D93" s="421"/>
      <c r="E93" s="421"/>
      <c r="F93" s="421"/>
      <c r="G93" s="421"/>
      <c r="H93" s="421"/>
      <c r="I93" s="421"/>
      <c r="J93" s="422"/>
      <c r="L93" s="420"/>
      <c r="M93" s="421"/>
      <c r="N93" s="421"/>
      <c r="O93" s="421"/>
      <c r="P93" s="421"/>
      <c r="Q93" s="421"/>
      <c r="R93" s="421"/>
      <c r="S93" s="421"/>
      <c r="T93" s="421"/>
      <c r="U93" s="422"/>
      <c r="W93" s="420"/>
      <c r="X93" s="421"/>
      <c r="Y93" s="421"/>
      <c r="Z93" s="421"/>
      <c r="AA93" s="421"/>
      <c r="AB93" s="421"/>
      <c r="AC93" s="421"/>
      <c r="AD93" s="421"/>
      <c r="AE93" s="421"/>
      <c r="AF93" s="422"/>
    </row>
    <row r="95" spans="1:32" ht="30" customHeight="1" x14ac:dyDescent="0.2">
      <c r="A95" s="406" t="s">
        <v>103</v>
      </c>
      <c r="B95" s="407"/>
      <c r="C95" s="407"/>
      <c r="D95" s="407"/>
      <c r="E95" s="407"/>
      <c r="F95" s="407"/>
      <c r="G95" s="407"/>
      <c r="H95" s="408"/>
      <c r="L95" s="406" t="s">
        <v>103</v>
      </c>
      <c r="M95" s="407"/>
      <c r="N95" s="407"/>
      <c r="O95" s="407"/>
      <c r="P95" s="407"/>
      <c r="Q95" s="407"/>
      <c r="R95" s="407"/>
      <c r="S95" s="408"/>
      <c r="W95" s="406" t="s">
        <v>103</v>
      </c>
      <c r="X95" s="407"/>
      <c r="Y95" s="407"/>
      <c r="Z95" s="407"/>
      <c r="AA95" s="407"/>
      <c r="AB95" s="407"/>
      <c r="AC95" s="407"/>
      <c r="AD95" s="408"/>
    </row>
    <row r="96" spans="1:32" x14ac:dyDescent="0.2">
      <c r="A96" s="423" t="s">
        <v>104</v>
      </c>
      <c r="B96" s="424"/>
      <c r="C96" s="424"/>
      <c r="D96" s="424"/>
      <c r="E96" s="424"/>
      <c r="F96" s="424"/>
      <c r="G96" s="424"/>
      <c r="H96" s="424"/>
      <c r="I96" s="424"/>
      <c r="J96" s="425"/>
      <c r="L96" s="423" t="s">
        <v>104</v>
      </c>
      <c r="M96" s="424"/>
      <c r="N96" s="424"/>
      <c r="O96" s="424"/>
      <c r="P96" s="424"/>
      <c r="Q96" s="424"/>
      <c r="R96" s="424"/>
      <c r="S96" s="424"/>
      <c r="T96" s="424"/>
      <c r="U96" s="425"/>
      <c r="W96" s="423" t="s">
        <v>104</v>
      </c>
      <c r="X96" s="424"/>
      <c r="Y96" s="424"/>
      <c r="Z96" s="424"/>
      <c r="AA96" s="424"/>
      <c r="AB96" s="424"/>
      <c r="AC96" s="424"/>
      <c r="AD96" s="424"/>
      <c r="AE96" s="424"/>
      <c r="AF96" s="425"/>
    </row>
    <row r="97" spans="1:32" x14ac:dyDescent="0.2">
      <c r="A97" s="426"/>
      <c r="B97" s="427"/>
      <c r="C97" s="427"/>
      <c r="D97" s="427"/>
      <c r="E97" s="427"/>
      <c r="F97" s="427"/>
      <c r="G97" s="427"/>
      <c r="H97" s="427"/>
      <c r="I97" s="427"/>
      <c r="J97" s="428"/>
      <c r="L97" s="426"/>
      <c r="M97" s="427"/>
      <c r="N97" s="427"/>
      <c r="O97" s="427"/>
      <c r="P97" s="427"/>
      <c r="Q97" s="427"/>
      <c r="R97" s="427"/>
      <c r="S97" s="427"/>
      <c r="T97" s="427"/>
      <c r="U97" s="428"/>
      <c r="W97" s="426"/>
      <c r="X97" s="427"/>
      <c r="Y97" s="427"/>
      <c r="Z97" s="427"/>
      <c r="AA97" s="427"/>
      <c r="AB97" s="427"/>
      <c r="AC97" s="427"/>
      <c r="AD97" s="427"/>
      <c r="AE97" s="427"/>
      <c r="AF97" s="428"/>
    </row>
    <row r="98" spans="1:32" x14ac:dyDescent="0.2">
      <c r="A98" s="426"/>
      <c r="B98" s="427"/>
      <c r="C98" s="427"/>
      <c r="D98" s="427"/>
      <c r="E98" s="427"/>
      <c r="F98" s="427"/>
      <c r="G98" s="427"/>
      <c r="H98" s="427"/>
      <c r="I98" s="427"/>
      <c r="J98" s="428"/>
      <c r="L98" s="426"/>
      <c r="M98" s="427"/>
      <c r="N98" s="427"/>
      <c r="O98" s="427"/>
      <c r="P98" s="427"/>
      <c r="Q98" s="427"/>
      <c r="R98" s="427"/>
      <c r="S98" s="427"/>
      <c r="T98" s="427"/>
      <c r="U98" s="428"/>
      <c r="W98" s="426"/>
      <c r="X98" s="427"/>
      <c r="Y98" s="427"/>
      <c r="Z98" s="427"/>
      <c r="AA98" s="427"/>
      <c r="AB98" s="427"/>
      <c r="AC98" s="427"/>
      <c r="AD98" s="427"/>
      <c r="AE98" s="427"/>
      <c r="AF98" s="428"/>
    </row>
    <row r="99" spans="1:32" x14ac:dyDescent="0.2">
      <c r="A99" s="426"/>
      <c r="B99" s="427"/>
      <c r="C99" s="427"/>
      <c r="D99" s="427"/>
      <c r="E99" s="427"/>
      <c r="F99" s="427"/>
      <c r="G99" s="427"/>
      <c r="H99" s="427"/>
      <c r="I99" s="427"/>
      <c r="J99" s="428"/>
      <c r="L99" s="426"/>
      <c r="M99" s="427"/>
      <c r="N99" s="427"/>
      <c r="O99" s="427"/>
      <c r="P99" s="427"/>
      <c r="Q99" s="427"/>
      <c r="R99" s="427"/>
      <c r="S99" s="427"/>
      <c r="T99" s="427"/>
      <c r="U99" s="428"/>
      <c r="W99" s="426"/>
      <c r="X99" s="427"/>
      <c r="Y99" s="427"/>
      <c r="Z99" s="427"/>
      <c r="AA99" s="427"/>
      <c r="AB99" s="427"/>
      <c r="AC99" s="427"/>
      <c r="AD99" s="427"/>
      <c r="AE99" s="427"/>
      <c r="AF99" s="428"/>
    </row>
    <row r="100" spans="1:32" x14ac:dyDescent="0.2">
      <c r="A100" s="426"/>
      <c r="B100" s="427"/>
      <c r="C100" s="427"/>
      <c r="D100" s="427"/>
      <c r="E100" s="427"/>
      <c r="F100" s="427"/>
      <c r="G100" s="427"/>
      <c r="H100" s="427"/>
      <c r="I100" s="427"/>
      <c r="J100" s="428"/>
      <c r="L100" s="426"/>
      <c r="M100" s="427"/>
      <c r="N100" s="427"/>
      <c r="O100" s="427"/>
      <c r="P100" s="427"/>
      <c r="Q100" s="427"/>
      <c r="R100" s="427"/>
      <c r="S100" s="427"/>
      <c r="T100" s="427"/>
      <c r="U100" s="428"/>
      <c r="W100" s="426"/>
      <c r="X100" s="427"/>
      <c r="Y100" s="427"/>
      <c r="Z100" s="427"/>
      <c r="AA100" s="427"/>
      <c r="AB100" s="427"/>
      <c r="AC100" s="427"/>
      <c r="AD100" s="427"/>
      <c r="AE100" s="427"/>
      <c r="AF100" s="428"/>
    </row>
    <row r="101" spans="1:32" x14ac:dyDescent="0.2">
      <c r="A101" s="429"/>
      <c r="B101" s="430"/>
      <c r="C101" s="430"/>
      <c r="D101" s="430"/>
      <c r="E101" s="430"/>
      <c r="F101" s="430"/>
      <c r="G101" s="430"/>
      <c r="H101" s="430"/>
      <c r="I101" s="430"/>
      <c r="J101" s="431"/>
      <c r="L101" s="429"/>
      <c r="M101" s="430"/>
      <c r="N101" s="430"/>
      <c r="O101" s="430"/>
      <c r="P101" s="430"/>
      <c r="Q101" s="430"/>
      <c r="R101" s="430"/>
      <c r="S101" s="430"/>
      <c r="T101" s="430"/>
      <c r="U101" s="431"/>
      <c r="W101" s="429"/>
      <c r="X101" s="430"/>
      <c r="Y101" s="430"/>
      <c r="Z101" s="430"/>
      <c r="AA101" s="430"/>
      <c r="AB101" s="430"/>
      <c r="AC101" s="430"/>
      <c r="AD101" s="430"/>
      <c r="AE101" s="430"/>
      <c r="AF101" s="431"/>
    </row>
    <row r="103" spans="1:32" ht="30" customHeight="1" x14ac:dyDescent="0.2">
      <c r="A103" s="406" t="s">
        <v>105</v>
      </c>
      <c r="B103" s="407"/>
      <c r="C103" s="407"/>
      <c r="D103" s="407"/>
      <c r="E103" s="407"/>
      <c r="F103" s="407"/>
      <c r="G103" s="407"/>
      <c r="H103" s="407"/>
      <c r="I103" s="407"/>
      <c r="J103" s="408"/>
      <c r="L103" s="406" t="s">
        <v>105</v>
      </c>
      <c r="M103" s="407"/>
      <c r="N103" s="407"/>
      <c r="O103" s="407"/>
      <c r="P103" s="407"/>
      <c r="Q103" s="407"/>
      <c r="R103" s="407"/>
      <c r="S103" s="407"/>
      <c r="T103" s="407"/>
      <c r="U103" s="408"/>
      <c r="W103" s="406" t="s">
        <v>105</v>
      </c>
      <c r="X103" s="407"/>
      <c r="Y103" s="407"/>
      <c r="Z103" s="407"/>
      <c r="AA103" s="407"/>
      <c r="AB103" s="407"/>
      <c r="AC103" s="407"/>
      <c r="AD103" s="407"/>
      <c r="AE103" s="407"/>
      <c r="AF103" s="408"/>
    </row>
    <row r="104" spans="1:32" x14ac:dyDescent="0.2">
      <c r="A104" s="224"/>
      <c r="B104" s="415"/>
      <c r="C104" s="415"/>
      <c r="D104" s="415"/>
      <c r="E104" s="415"/>
      <c r="F104" s="415"/>
      <c r="G104" s="415"/>
      <c r="H104" s="415"/>
      <c r="I104" s="415"/>
      <c r="J104" s="416"/>
      <c r="L104" s="224"/>
      <c r="M104" s="415"/>
      <c r="N104" s="415"/>
      <c r="O104" s="415"/>
      <c r="P104" s="415"/>
      <c r="Q104" s="415"/>
      <c r="R104" s="415"/>
      <c r="S104" s="415"/>
      <c r="T104" s="415"/>
      <c r="U104" s="416"/>
      <c r="W104" s="224"/>
      <c r="X104" s="415"/>
      <c r="Y104" s="415"/>
      <c r="Z104" s="415"/>
      <c r="AA104" s="415"/>
      <c r="AB104" s="415"/>
      <c r="AC104" s="415"/>
      <c r="AD104" s="415"/>
      <c r="AE104" s="415"/>
      <c r="AF104" s="416"/>
    </row>
    <row r="105" spans="1:32" x14ac:dyDescent="0.2">
      <c r="A105" s="417"/>
      <c r="B105" s="418"/>
      <c r="C105" s="418"/>
      <c r="D105" s="418"/>
      <c r="E105" s="418"/>
      <c r="F105" s="418"/>
      <c r="G105" s="418"/>
      <c r="H105" s="418"/>
      <c r="I105" s="418"/>
      <c r="J105" s="419"/>
      <c r="L105" s="417"/>
      <c r="M105" s="418"/>
      <c r="N105" s="418"/>
      <c r="O105" s="418"/>
      <c r="P105" s="418"/>
      <c r="Q105" s="418"/>
      <c r="R105" s="418"/>
      <c r="S105" s="418"/>
      <c r="T105" s="418"/>
      <c r="U105" s="419"/>
      <c r="W105" s="417"/>
      <c r="X105" s="418"/>
      <c r="Y105" s="418"/>
      <c r="Z105" s="418"/>
      <c r="AA105" s="418"/>
      <c r="AB105" s="418"/>
      <c r="AC105" s="418"/>
      <c r="AD105" s="418"/>
      <c r="AE105" s="418"/>
      <c r="AF105" s="419"/>
    </row>
    <row r="106" spans="1:32" x14ac:dyDescent="0.2">
      <c r="A106" s="420"/>
      <c r="B106" s="421"/>
      <c r="C106" s="421"/>
      <c r="D106" s="421"/>
      <c r="E106" s="421"/>
      <c r="F106" s="421"/>
      <c r="G106" s="421"/>
      <c r="H106" s="421"/>
      <c r="I106" s="421"/>
      <c r="J106" s="422"/>
      <c r="L106" s="420"/>
      <c r="M106" s="421"/>
      <c r="N106" s="421"/>
      <c r="O106" s="421"/>
      <c r="P106" s="421"/>
      <c r="Q106" s="421"/>
      <c r="R106" s="421"/>
      <c r="S106" s="421"/>
      <c r="T106" s="421"/>
      <c r="U106" s="422"/>
      <c r="W106" s="420"/>
      <c r="X106" s="421"/>
      <c r="Y106" s="421"/>
      <c r="Z106" s="421"/>
      <c r="AA106" s="421"/>
      <c r="AB106" s="421"/>
      <c r="AC106" s="421"/>
      <c r="AD106" s="421"/>
      <c r="AE106" s="421"/>
      <c r="AF106" s="422"/>
    </row>
    <row r="107" spans="1:32" x14ac:dyDescent="0.2">
      <c r="A107" s="89"/>
      <c r="B107" s="89"/>
      <c r="C107" s="89"/>
      <c r="D107" s="89"/>
      <c r="E107" s="89"/>
      <c r="F107" s="89"/>
      <c r="G107" s="89"/>
      <c r="H107" s="89"/>
      <c r="I107" s="89"/>
      <c r="J107" s="89"/>
      <c r="L107" s="89"/>
      <c r="M107" s="89"/>
      <c r="N107" s="89"/>
      <c r="O107" s="89"/>
      <c r="P107" s="89"/>
      <c r="Q107" s="89"/>
      <c r="R107" s="89"/>
      <c r="S107" s="89"/>
      <c r="T107" s="89"/>
      <c r="U107" s="89"/>
      <c r="W107" s="89"/>
      <c r="X107" s="89"/>
      <c r="Y107" s="89"/>
      <c r="Z107" s="89"/>
      <c r="AA107" s="89"/>
      <c r="AB107" s="89"/>
      <c r="AC107" s="89"/>
      <c r="AD107" s="89"/>
      <c r="AE107" s="89"/>
      <c r="AF107" s="89"/>
    </row>
    <row r="108" spans="1:32" x14ac:dyDescent="0.2">
      <c r="A108" s="89"/>
      <c r="B108" s="89"/>
      <c r="C108" s="89"/>
      <c r="D108" s="89"/>
      <c r="E108" s="89"/>
      <c r="F108" s="89"/>
      <c r="G108" s="89"/>
      <c r="H108" s="89"/>
      <c r="I108" s="89"/>
      <c r="J108" s="89"/>
      <c r="L108" s="89"/>
      <c r="M108" s="89"/>
      <c r="N108" s="89"/>
      <c r="O108" s="89"/>
      <c r="P108" s="89"/>
      <c r="Q108" s="89"/>
      <c r="R108" s="89"/>
      <c r="S108" s="89"/>
      <c r="T108" s="89"/>
      <c r="U108" s="89"/>
      <c r="W108" s="89"/>
      <c r="X108" s="89"/>
      <c r="Y108" s="89"/>
      <c r="Z108" s="89"/>
      <c r="AA108" s="89"/>
      <c r="AB108" s="89"/>
      <c r="AC108" s="89"/>
      <c r="AD108" s="89"/>
      <c r="AE108" s="89"/>
      <c r="AF108" s="89"/>
    </row>
    <row r="109" spans="1:32" x14ac:dyDescent="0.2">
      <c r="A109" s="89"/>
      <c r="B109" s="89"/>
      <c r="C109" s="89"/>
      <c r="D109" s="89"/>
      <c r="E109" s="89"/>
      <c r="F109" s="89"/>
      <c r="G109" s="89"/>
      <c r="H109" s="89"/>
      <c r="I109" s="89"/>
      <c r="J109" s="89"/>
      <c r="L109" s="89"/>
      <c r="M109" s="89"/>
      <c r="N109" s="89"/>
      <c r="O109" s="89"/>
      <c r="P109" s="89"/>
      <c r="Q109" s="89"/>
      <c r="R109" s="89"/>
      <c r="S109" s="89"/>
      <c r="T109" s="89"/>
      <c r="U109" s="89"/>
      <c r="W109" s="89"/>
      <c r="X109" s="89"/>
      <c r="Y109" s="89"/>
      <c r="Z109" s="89"/>
      <c r="AA109" s="89"/>
      <c r="AB109" s="89"/>
      <c r="AC109" s="89"/>
      <c r="AD109" s="89"/>
      <c r="AE109" s="89"/>
      <c r="AF109" s="89"/>
    </row>
    <row r="110" spans="1:32" x14ac:dyDescent="0.2">
      <c r="A110" s="432" t="s">
        <v>106</v>
      </c>
      <c r="B110" s="433"/>
      <c r="C110" s="281"/>
      <c r="D110" s="282"/>
      <c r="E110" s="283"/>
      <c r="F110" s="283"/>
      <c r="G110" s="283"/>
      <c r="H110" s="284"/>
      <c r="I110" s="89"/>
      <c r="J110" s="89"/>
      <c r="L110" s="432" t="s">
        <v>106</v>
      </c>
      <c r="M110" s="433"/>
      <c r="N110" s="281"/>
      <c r="O110" s="282"/>
      <c r="P110" s="283"/>
      <c r="Q110" s="283"/>
      <c r="R110" s="283"/>
      <c r="S110" s="284"/>
      <c r="T110" s="89"/>
      <c r="U110" s="89"/>
      <c r="W110" s="432" t="s">
        <v>106</v>
      </c>
      <c r="X110" s="433"/>
      <c r="Y110" s="281"/>
      <c r="Z110" s="282"/>
      <c r="AA110" s="283"/>
      <c r="AB110" s="283"/>
      <c r="AC110" s="283"/>
      <c r="AD110" s="284"/>
      <c r="AE110" s="89"/>
      <c r="AF110" s="89"/>
    </row>
    <row r="111" spans="1:32" x14ac:dyDescent="0.2">
      <c r="A111" s="89"/>
      <c r="B111" s="89"/>
      <c r="C111" s="89"/>
      <c r="D111" s="89"/>
      <c r="E111" s="89"/>
      <c r="F111" s="89"/>
      <c r="G111" s="89"/>
      <c r="H111" s="89"/>
      <c r="I111" s="89"/>
      <c r="J111" s="89"/>
      <c r="L111" s="89"/>
      <c r="M111" s="89"/>
      <c r="N111" s="89"/>
      <c r="O111" s="89"/>
      <c r="P111" s="89"/>
      <c r="Q111" s="89"/>
      <c r="R111" s="89"/>
      <c r="S111" s="89"/>
      <c r="T111" s="89"/>
      <c r="U111" s="89"/>
      <c r="W111" s="89"/>
      <c r="X111" s="89"/>
      <c r="Y111" s="89"/>
      <c r="Z111" s="89"/>
      <c r="AA111" s="89"/>
      <c r="AB111" s="89"/>
      <c r="AC111" s="89"/>
      <c r="AD111" s="89"/>
      <c r="AE111" s="89"/>
      <c r="AF111" s="89"/>
    </row>
    <row r="112" spans="1:32" x14ac:dyDescent="0.2">
      <c r="A112" s="90" t="s">
        <v>107</v>
      </c>
      <c r="B112" s="90"/>
      <c r="C112" s="90"/>
      <c r="D112" s="90"/>
      <c r="L112" s="90" t="s">
        <v>107</v>
      </c>
      <c r="M112" s="90"/>
      <c r="N112" s="90"/>
      <c r="O112" s="90"/>
      <c r="W112" s="90" t="s">
        <v>107</v>
      </c>
      <c r="X112" s="90"/>
      <c r="Y112" s="90"/>
      <c r="Z112" s="90"/>
    </row>
    <row r="113" spans="1:32" x14ac:dyDescent="0.2">
      <c r="A113" s="91" t="s">
        <v>25</v>
      </c>
      <c r="B113" s="92" t="s">
        <v>15</v>
      </c>
      <c r="C113" s="93" t="s">
        <v>31</v>
      </c>
      <c r="D113" s="93" t="s">
        <v>38</v>
      </c>
      <c r="E113" s="94" t="s">
        <v>27</v>
      </c>
      <c r="F113" s="92" t="s">
        <v>28</v>
      </c>
      <c r="G113" s="93" t="s">
        <v>31</v>
      </c>
      <c r="H113" s="95" t="s">
        <v>38</v>
      </c>
      <c r="I113" s="92" t="s">
        <v>8</v>
      </c>
      <c r="J113" s="96" t="s">
        <v>7</v>
      </c>
      <c r="L113" s="91" t="s">
        <v>25</v>
      </c>
      <c r="M113" s="92" t="s">
        <v>15</v>
      </c>
      <c r="N113" s="93" t="s">
        <v>31</v>
      </c>
      <c r="O113" s="93" t="s">
        <v>38</v>
      </c>
      <c r="P113" s="94" t="s">
        <v>27</v>
      </c>
      <c r="Q113" s="92" t="s">
        <v>28</v>
      </c>
      <c r="R113" s="93" t="s">
        <v>31</v>
      </c>
      <c r="S113" s="95" t="s">
        <v>38</v>
      </c>
      <c r="T113" s="92" t="s">
        <v>8</v>
      </c>
      <c r="U113" s="96" t="s">
        <v>7</v>
      </c>
      <c r="W113" s="91" t="s">
        <v>25</v>
      </c>
      <c r="X113" s="92" t="s">
        <v>15</v>
      </c>
      <c r="Y113" s="93" t="s">
        <v>31</v>
      </c>
      <c r="Z113" s="93" t="s">
        <v>38</v>
      </c>
      <c r="AA113" s="94" t="s">
        <v>27</v>
      </c>
      <c r="AB113" s="92" t="s">
        <v>28</v>
      </c>
      <c r="AC113" s="93" t="s">
        <v>31</v>
      </c>
      <c r="AD113" s="95" t="s">
        <v>38</v>
      </c>
      <c r="AE113" s="92" t="s">
        <v>8</v>
      </c>
      <c r="AF113" s="96" t="s">
        <v>7</v>
      </c>
    </row>
    <row r="114" spans="1:32" ht="22.5" x14ac:dyDescent="0.2">
      <c r="A114" s="97"/>
      <c r="B114" s="98" t="s">
        <v>36</v>
      </c>
      <c r="C114" s="13"/>
      <c r="D114" s="99" t="s">
        <v>29</v>
      </c>
      <c r="E114" s="6"/>
      <c r="F114" s="98" t="s">
        <v>34</v>
      </c>
      <c r="G114" s="100"/>
      <c r="H114" s="101"/>
      <c r="I114" s="102">
        <f>C114*E114</f>
        <v>0</v>
      </c>
      <c r="J114" s="1"/>
      <c r="L114" s="97"/>
      <c r="M114" s="98" t="s">
        <v>36</v>
      </c>
      <c r="N114" s="13"/>
      <c r="O114" s="99" t="s">
        <v>29</v>
      </c>
      <c r="P114" s="6"/>
      <c r="Q114" s="98" t="s">
        <v>34</v>
      </c>
      <c r="R114" s="100"/>
      <c r="S114" s="101"/>
      <c r="T114" s="102">
        <f>N114*P114</f>
        <v>0</v>
      </c>
      <c r="U114" s="1"/>
      <c r="W114" s="97"/>
      <c r="X114" s="98" t="s">
        <v>36</v>
      </c>
      <c r="Y114" s="13"/>
      <c r="Z114" s="99" t="s">
        <v>29</v>
      </c>
      <c r="AA114" s="6"/>
      <c r="AB114" s="98" t="s">
        <v>34</v>
      </c>
      <c r="AC114" s="100"/>
      <c r="AD114" s="101"/>
      <c r="AE114" s="102">
        <f>Y114*AA114</f>
        <v>0</v>
      </c>
      <c r="AF114" s="1"/>
    </row>
    <row r="115" spans="1:32" x14ac:dyDescent="0.2">
      <c r="A115" s="103"/>
      <c r="B115" s="104" t="s">
        <v>39</v>
      </c>
      <c r="C115" s="13"/>
      <c r="D115" s="99" t="s">
        <v>29</v>
      </c>
      <c r="E115" s="6"/>
      <c r="F115" s="98" t="s">
        <v>40</v>
      </c>
      <c r="G115" s="100"/>
      <c r="H115" s="101"/>
      <c r="I115" s="102">
        <f>C115*E115</f>
        <v>0</v>
      </c>
      <c r="J115" s="1"/>
      <c r="L115" s="103"/>
      <c r="M115" s="104" t="s">
        <v>39</v>
      </c>
      <c r="N115" s="13"/>
      <c r="O115" s="99" t="s">
        <v>29</v>
      </c>
      <c r="P115" s="6"/>
      <c r="Q115" s="98" t="s">
        <v>40</v>
      </c>
      <c r="R115" s="100"/>
      <c r="S115" s="101"/>
      <c r="T115" s="102">
        <f>N115*P115</f>
        <v>0</v>
      </c>
      <c r="U115" s="1"/>
      <c r="W115" s="103"/>
      <c r="X115" s="104" t="s">
        <v>39</v>
      </c>
      <c r="Y115" s="13"/>
      <c r="Z115" s="99" t="s">
        <v>29</v>
      </c>
      <c r="AA115" s="6"/>
      <c r="AB115" s="98" t="s">
        <v>40</v>
      </c>
      <c r="AC115" s="100"/>
      <c r="AD115" s="101"/>
      <c r="AE115" s="102">
        <f>Y115*AA115</f>
        <v>0</v>
      </c>
      <c r="AF115" s="1"/>
    </row>
    <row r="116" spans="1:32" ht="22.5" x14ac:dyDescent="0.2">
      <c r="A116" s="103"/>
      <c r="B116" s="105" t="s">
        <v>37</v>
      </c>
      <c r="C116" s="14"/>
      <c r="D116" s="106" t="s">
        <v>33</v>
      </c>
      <c r="E116" s="107">
        <v>0.505</v>
      </c>
      <c r="F116" s="105" t="s">
        <v>50</v>
      </c>
      <c r="G116" s="14"/>
      <c r="H116" s="108" t="s">
        <v>35</v>
      </c>
      <c r="I116" s="102">
        <f>C116*E116*G116</f>
        <v>0</v>
      </c>
      <c r="J116" s="1"/>
      <c r="L116" s="103"/>
      <c r="M116" s="105" t="s">
        <v>37</v>
      </c>
      <c r="N116" s="14"/>
      <c r="O116" s="106" t="s">
        <v>33</v>
      </c>
      <c r="P116" s="107">
        <v>0.505</v>
      </c>
      <c r="Q116" s="105" t="s">
        <v>50</v>
      </c>
      <c r="R116" s="14"/>
      <c r="S116" s="108" t="s">
        <v>35</v>
      </c>
      <c r="T116" s="102">
        <f>N116*P116*R116</f>
        <v>0</v>
      </c>
      <c r="U116" s="1"/>
      <c r="W116" s="103"/>
      <c r="X116" s="105" t="s">
        <v>37</v>
      </c>
      <c r="Y116" s="14"/>
      <c r="Z116" s="106" t="s">
        <v>33</v>
      </c>
      <c r="AA116" s="107">
        <v>0.505</v>
      </c>
      <c r="AB116" s="105" t="s">
        <v>50</v>
      </c>
      <c r="AC116" s="14"/>
      <c r="AD116" s="108" t="s">
        <v>35</v>
      </c>
      <c r="AE116" s="102">
        <f>Y116*AA116*AC116</f>
        <v>0</v>
      </c>
      <c r="AF116" s="1"/>
    </row>
    <row r="117" spans="1:32" x14ac:dyDescent="0.2">
      <c r="A117" s="109"/>
      <c r="B117" s="98" t="s">
        <v>24</v>
      </c>
      <c r="C117" s="15"/>
      <c r="D117" s="110" t="s">
        <v>29</v>
      </c>
      <c r="E117" s="6"/>
      <c r="F117" s="98" t="s">
        <v>49</v>
      </c>
      <c r="G117" s="111"/>
      <c r="H117" s="101"/>
      <c r="I117" s="102">
        <f>C117*E117</f>
        <v>0</v>
      </c>
      <c r="J117" s="1"/>
      <c r="L117" s="109"/>
      <c r="M117" s="98" t="s">
        <v>24</v>
      </c>
      <c r="N117" s="15"/>
      <c r="O117" s="110" t="s">
        <v>29</v>
      </c>
      <c r="P117" s="6"/>
      <c r="Q117" s="98" t="s">
        <v>49</v>
      </c>
      <c r="R117" s="111"/>
      <c r="S117" s="101"/>
      <c r="T117" s="102">
        <f>N117*P117</f>
        <v>0</v>
      </c>
      <c r="U117" s="1"/>
      <c r="W117" s="109"/>
      <c r="X117" s="98" t="s">
        <v>24</v>
      </c>
      <c r="Y117" s="15"/>
      <c r="Z117" s="110" t="s">
        <v>29</v>
      </c>
      <c r="AA117" s="6"/>
      <c r="AB117" s="98" t="s">
        <v>49</v>
      </c>
      <c r="AC117" s="111"/>
      <c r="AD117" s="101"/>
      <c r="AE117" s="102">
        <f>Y117*AA117</f>
        <v>0</v>
      </c>
      <c r="AF117" s="1"/>
    </row>
    <row r="118" spans="1:32" x14ac:dyDescent="0.2">
      <c r="A118" s="109"/>
      <c r="B118" s="98" t="s">
        <v>23</v>
      </c>
      <c r="C118" s="15"/>
      <c r="D118" s="110" t="s">
        <v>29</v>
      </c>
      <c r="E118" s="6"/>
      <c r="F118" s="98" t="s">
        <v>49</v>
      </c>
      <c r="G118" s="14"/>
      <c r="H118" s="108" t="s">
        <v>32</v>
      </c>
      <c r="I118" s="102">
        <f>C118*E118*G118</f>
        <v>0</v>
      </c>
      <c r="J118" s="1"/>
      <c r="L118" s="109"/>
      <c r="M118" s="98" t="s">
        <v>23</v>
      </c>
      <c r="N118" s="15"/>
      <c r="O118" s="110" t="s">
        <v>29</v>
      </c>
      <c r="P118" s="6"/>
      <c r="Q118" s="98" t="s">
        <v>49</v>
      </c>
      <c r="R118" s="14"/>
      <c r="S118" s="108" t="s">
        <v>32</v>
      </c>
      <c r="T118" s="102">
        <f>N118*P118*R118</f>
        <v>0</v>
      </c>
      <c r="U118" s="1"/>
      <c r="W118" s="109"/>
      <c r="X118" s="98" t="s">
        <v>23</v>
      </c>
      <c r="Y118" s="15"/>
      <c r="Z118" s="110" t="s">
        <v>29</v>
      </c>
      <c r="AA118" s="6"/>
      <c r="AB118" s="98" t="s">
        <v>49</v>
      </c>
      <c r="AC118" s="14"/>
      <c r="AD118" s="108" t="s">
        <v>32</v>
      </c>
      <c r="AE118" s="102">
        <f>Y118*AA118*AC118</f>
        <v>0</v>
      </c>
      <c r="AF118" s="1"/>
    </row>
    <row r="119" spans="1:32" x14ac:dyDescent="0.2">
      <c r="A119" s="109"/>
      <c r="B119" s="98" t="s">
        <v>22</v>
      </c>
      <c r="C119" s="15"/>
      <c r="D119" s="110" t="s">
        <v>30</v>
      </c>
      <c r="E119" s="6"/>
      <c r="F119" s="98" t="s">
        <v>51</v>
      </c>
      <c r="G119" s="14"/>
      <c r="H119" s="108" t="s">
        <v>41</v>
      </c>
      <c r="I119" s="102">
        <f>C119*E119*G119</f>
        <v>0</v>
      </c>
      <c r="J119" s="1"/>
      <c r="L119" s="109"/>
      <c r="M119" s="98" t="s">
        <v>22</v>
      </c>
      <c r="N119" s="15"/>
      <c r="O119" s="110" t="s">
        <v>30</v>
      </c>
      <c r="P119" s="6"/>
      <c r="Q119" s="98" t="s">
        <v>51</v>
      </c>
      <c r="R119" s="14"/>
      <c r="S119" s="108" t="s">
        <v>41</v>
      </c>
      <c r="T119" s="102">
        <f>N119*P119*R119</f>
        <v>0</v>
      </c>
      <c r="U119" s="1"/>
      <c r="W119" s="109"/>
      <c r="X119" s="98" t="s">
        <v>22</v>
      </c>
      <c r="Y119" s="15"/>
      <c r="Z119" s="110" t="s">
        <v>30</v>
      </c>
      <c r="AA119" s="6"/>
      <c r="AB119" s="98" t="s">
        <v>51</v>
      </c>
      <c r="AC119" s="14"/>
      <c r="AD119" s="108" t="s">
        <v>41</v>
      </c>
      <c r="AE119" s="102">
        <f>Y119*AA119*AC119</f>
        <v>0</v>
      </c>
      <c r="AF119" s="1"/>
    </row>
    <row r="120" spans="1:32" x14ac:dyDescent="0.2">
      <c r="A120" s="112">
        <f>SUM(I114:I120)</f>
        <v>0</v>
      </c>
      <c r="B120" s="98" t="s">
        <v>26</v>
      </c>
      <c r="C120" s="281"/>
      <c r="D120" s="282"/>
      <c r="E120" s="283"/>
      <c r="F120" s="283"/>
      <c r="G120" s="283"/>
      <c r="H120" s="284"/>
      <c r="I120" s="5"/>
      <c r="J120" s="1"/>
      <c r="L120" s="112">
        <f>SUM(T114:T120)</f>
        <v>0</v>
      </c>
      <c r="M120" s="98" t="s">
        <v>26</v>
      </c>
      <c r="N120" s="281"/>
      <c r="O120" s="282"/>
      <c r="P120" s="283"/>
      <c r="Q120" s="283"/>
      <c r="R120" s="283"/>
      <c r="S120" s="284"/>
      <c r="T120" s="5"/>
      <c r="U120" s="1"/>
      <c r="W120" s="112">
        <f>SUM(AE114:AE120)</f>
        <v>0</v>
      </c>
      <c r="X120" s="98" t="s">
        <v>26</v>
      </c>
      <c r="Y120" s="281"/>
      <c r="Z120" s="282"/>
      <c r="AA120" s="283"/>
      <c r="AB120" s="283"/>
      <c r="AC120" s="283"/>
      <c r="AD120" s="284"/>
      <c r="AE120" s="5"/>
      <c r="AF120" s="1"/>
    </row>
    <row r="121" spans="1:32" x14ac:dyDescent="0.2">
      <c r="A121" s="109"/>
      <c r="B121" s="113"/>
      <c r="C121" s="113"/>
      <c r="D121" s="113"/>
      <c r="E121" s="113"/>
      <c r="F121" s="113"/>
      <c r="G121" s="113"/>
      <c r="H121" s="113"/>
      <c r="I121" s="7"/>
      <c r="J121" s="4"/>
      <c r="L121" s="109"/>
      <c r="M121" s="113"/>
      <c r="N121" s="113"/>
      <c r="O121" s="113"/>
      <c r="P121" s="113"/>
      <c r="Q121" s="113"/>
      <c r="R121" s="113"/>
      <c r="S121" s="113"/>
      <c r="T121" s="7"/>
      <c r="U121" s="4"/>
      <c r="W121" s="109"/>
      <c r="X121" s="113"/>
      <c r="Y121" s="113"/>
      <c r="Z121" s="113"/>
      <c r="AA121" s="113"/>
      <c r="AB121" s="113"/>
      <c r="AC121" s="113"/>
      <c r="AD121" s="113"/>
      <c r="AE121" s="7"/>
      <c r="AF121" s="4"/>
    </row>
    <row r="122" spans="1:32" ht="12.75" customHeight="1" x14ac:dyDescent="0.2">
      <c r="A122" s="443" t="s">
        <v>58</v>
      </c>
      <c r="B122" s="444"/>
      <c r="L122" s="443" t="s">
        <v>58</v>
      </c>
      <c r="M122" s="444"/>
      <c r="W122" s="443" t="s">
        <v>58</v>
      </c>
      <c r="X122" s="444"/>
    </row>
    <row r="123" spans="1:32" x14ac:dyDescent="0.2">
      <c r="A123" s="445"/>
      <c r="B123" s="446"/>
      <c r="L123" s="445"/>
      <c r="M123" s="446"/>
      <c r="W123" s="445"/>
      <c r="X123" s="446"/>
    </row>
    <row r="124" spans="1:32" x14ac:dyDescent="0.2">
      <c r="A124" s="216"/>
      <c r="B124" s="217"/>
      <c r="C124" s="217"/>
      <c r="D124" s="217"/>
      <c r="E124" s="217"/>
      <c r="F124" s="217"/>
      <c r="G124" s="217"/>
      <c r="H124" s="217"/>
      <c r="I124" s="217"/>
      <c r="J124" s="434"/>
      <c r="L124" s="216"/>
      <c r="M124" s="217"/>
      <c r="N124" s="217"/>
      <c r="O124" s="217"/>
      <c r="P124" s="217"/>
      <c r="Q124" s="217"/>
      <c r="R124" s="217"/>
      <c r="S124" s="217"/>
      <c r="T124" s="217"/>
      <c r="U124" s="434"/>
      <c r="W124" s="216"/>
      <c r="X124" s="217"/>
      <c r="Y124" s="217"/>
      <c r="Z124" s="217"/>
      <c r="AA124" s="217"/>
      <c r="AB124" s="217"/>
      <c r="AC124" s="217"/>
      <c r="AD124" s="217"/>
      <c r="AE124" s="217"/>
      <c r="AF124" s="434"/>
    </row>
    <row r="125" spans="1:32" x14ac:dyDescent="0.2">
      <c r="A125" s="435"/>
      <c r="B125" s="436"/>
      <c r="C125" s="436"/>
      <c r="D125" s="436"/>
      <c r="E125" s="436"/>
      <c r="F125" s="436"/>
      <c r="G125" s="436"/>
      <c r="H125" s="436"/>
      <c r="I125" s="436"/>
      <c r="J125" s="437"/>
      <c r="L125" s="435"/>
      <c r="M125" s="436"/>
      <c r="N125" s="436"/>
      <c r="O125" s="436"/>
      <c r="P125" s="436"/>
      <c r="Q125" s="436"/>
      <c r="R125" s="436"/>
      <c r="S125" s="436"/>
      <c r="T125" s="436"/>
      <c r="U125" s="437"/>
      <c r="W125" s="435"/>
      <c r="X125" s="436"/>
      <c r="Y125" s="436"/>
      <c r="Z125" s="436"/>
      <c r="AA125" s="436"/>
      <c r="AB125" s="436"/>
      <c r="AC125" s="436"/>
      <c r="AD125" s="436"/>
      <c r="AE125" s="436"/>
      <c r="AF125" s="437"/>
    </row>
    <row r="126" spans="1:32" x14ac:dyDescent="0.2">
      <c r="A126" s="438"/>
      <c r="B126" s="439"/>
      <c r="C126" s="439"/>
      <c r="D126" s="439"/>
      <c r="E126" s="439"/>
      <c r="F126" s="439"/>
      <c r="G126" s="439"/>
      <c r="H126" s="439"/>
      <c r="I126" s="439"/>
      <c r="J126" s="437"/>
      <c r="L126" s="438"/>
      <c r="M126" s="439"/>
      <c r="N126" s="439"/>
      <c r="O126" s="439"/>
      <c r="P126" s="439"/>
      <c r="Q126" s="439"/>
      <c r="R126" s="439"/>
      <c r="S126" s="439"/>
      <c r="T126" s="439"/>
      <c r="U126" s="437"/>
      <c r="W126" s="438"/>
      <c r="X126" s="439"/>
      <c r="Y126" s="439"/>
      <c r="Z126" s="439"/>
      <c r="AA126" s="439"/>
      <c r="AB126" s="439"/>
      <c r="AC126" s="439"/>
      <c r="AD126" s="439"/>
      <c r="AE126" s="439"/>
      <c r="AF126" s="437"/>
    </row>
    <row r="127" spans="1:32" x14ac:dyDescent="0.2">
      <c r="A127" s="438"/>
      <c r="B127" s="439"/>
      <c r="C127" s="439"/>
      <c r="D127" s="439"/>
      <c r="E127" s="439"/>
      <c r="F127" s="439"/>
      <c r="G127" s="439"/>
      <c r="H127" s="439"/>
      <c r="I127" s="439"/>
      <c r="J127" s="437"/>
      <c r="L127" s="438"/>
      <c r="M127" s="439"/>
      <c r="N127" s="439"/>
      <c r="O127" s="439"/>
      <c r="P127" s="439"/>
      <c r="Q127" s="439"/>
      <c r="R127" s="439"/>
      <c r="S127" s="439"/>
      <c r="T127" s="439"/>
      <c r="U127" s="437"/>
      <c r="W127" s="438"/>
      <c r="X127" s="439"/>
      <c r="Y127" s="439"/>
      <c r="Z127" s="439"/>
      <c r="AA127" s="439"/>
      <c r="AB127" s="439"/>
      <c r="AC127" s="439"/>
      <c r="AD127" s="439"/>
      <c r="AE127" s="439"/>
      <c r="AF127" s="437"/>
    </row>
    <row r="128" spans="1:32" x14ac:dyDescent="0.2">
      <c r="A128" s="438"/>
      <c r="B128" s="439"/>
      <c r="C128" s="439"/>
      <c r="D128" s="439"/>
      <c r="E128" s="439"/>
      <c r="F128" s="439"/>
      <c r="G128" s="439"/>
      <c r="H128" s="439"/>
      <c r="I128" s="439"/>
      <c r="J128" s="437"/>
      <c r="L128" s="438"/>
      <c r="M128" s="439"/>
      <c r="N128" s="439"/>
      <c r="O128" s="439"/>
      <c r="P128" s="439"/>
      <c r="Q128" s="439"/>
      <c r="R128" s="439"/>
      <c r="S128" s="439"/>
      <c r="T128" s="439"/>
      <c r="U128" s="437"/>
      <c r="W128" s="438"/>
      <c r="X128" s="439"/>
      <c r="Y128" s="439"/>
      <c r="Z128" s="439"/>
      <c r="AA128" s="439"/>
      <c r="AB128" s="439"/>
      <c r="AC128" s="439"/>
      <c r="AD128" s="439"/>
      <c r="AE128" s="439"/>
      <c r="AF128" s="437"/>
    </row>
    <row r="129" spans="1:32" x14ac:dyDescent="0.2">
      <c r="A129" s="438"/>
      <c r="B129" s="439"/>
      <c r="C129" s="439"/>
      <c r="D129" s="439"/>
      <c r="E129" s="439"/>
      <c r="F129" s="439"/>
      <c r="G129" s="439"/>
      <c r="H129" s="439"/>
      <c r="I129" s="439"/>
      <c r="J129" s="437"/>
      <c r="L129" s="438"/>
      <c r="M129" s="439"/>
      <c r="N129" s="439"/>
      <c r="O129" s="439"/>
      <c r="P129" s="439"/>
      <c r="Q129" s="439"/>
      <c r="R129" s="439"/>
      <c r="S129" s="439"/>
      <c r="T129" s="439"/>
      <c r="U129" s="437"/>
      <c r="W129" s="438"/>
      <c r="X129" s="439"/>
      <c r="Y129" s="439"/>
      <c r="Z129" s="439"/>
      <c r="AA129" s="439"/>
      <c r="AB129" s="439"/>
      <c r="AC129" s="439"/>
      <c r="AD129" s="439"/>
      <c r="AE129" s="439"/>
      <c r="AF129" s="437"/>
    </row>
    <row r="130" spans="1:32" x14ac:dyDescent="0.2">
      <c r="A130" s="440"/>
      <c r="B130" s="441"/>
      <c r="C130" s="441"/>
      <c r="D130" s="441"/>
      <c r="E130" s="441"/>
      <c r="F130" s="441"/>
      <c r="G130" s="441"/>
      <c r="H130" s="441"/>
      <c r="I130" s="441"/>
      <c r="J130" s="442"/>
      <c r="L130" s="440"/>
      <c r="M130" s="441"/>
      <c r="N130" s="441"/>
      <c r="O130" s="441"/>
      <c r="P130" s="441"/>
      <c r="Q130" s="441"/>
      <c r="R130" s="441"/>
      <c r="S130" s="441"/>
      <c r="T130" s="441"/>
      <c r="U130" s="442"/>
      <c r="W130" s="440"/>
      <c r="X130" s="441"/>
      <c r="Y130" s="441"/>
      <c r="Z130" s="441"/>
      <c r="AA130" s="441"/>
      <c r="AB130" s="441"/>
      <c r="AC130" s="441"/>
      <c r="AD130" s="441"/>
      <c r="AE130" s="441"/>
      <c r="AF130" s="442"/>
    </row>
    <row r="132" spans="1:32" x14ac:dyDescent="0.2">
      <c r="I132" s="102">
        <f>SUM(I114:I120)</f>
        <v>0</v>
      </c>
      <c r="J132" s="8">
        <f>SUM(J114:J120)</f>
        <v>0</v>
      </c>
      <c r="T132" s="102">
        <f>SUM(T114:T120)</f>
        <v>0</v>
      </c>
      <c r="U132" s="8">
        <f>SUM(U114:U120)</f>
        <v>0</v>
      </c>
      <c r="AE132" s="102">
        <f>SUM(AE114:AE120)</f>
        <v>0</v>
      </c>
      <c r="AF132" s="8">
        <f>SUM(AF114:AF120)</f>
        <v>0</v>
      </c>
    </row>
  </sheetData>
  <mergeCells count="108">
    <mergeCell ref="Z1:AA1"/>
    <mergeCell ref="AB1:AF1"/>
    <mergeCell ref="D69:E69"/>
    <mergeCell ref="F69:J69"/>
    <mergeCell ref="O69:P69"/>
    <mergeCell ref="Q69:U69"/>
    <mergeCell ref="Z69:AA69"/>
    <mergeCell ref="AB69:AF69"/>
    <mergeCell ref="Y52:AD52"/>
    <mergeCell ref="W56:AF62"/>
    <mergeCell ref="W1:X1"/>
    <mergeCell ref="W3:AB3"/>
    <mergeCell ref="W4:AF9"/>
    <mergeCell ref="W11:AB11"/>
    <mergeCell ref="W12:AF17"/>
    <mergeCell ref="W19:AB19"/>
    <mergeCell ref="W20:AF25"/>
    <mergeCell ref="L1:M1"/>
    <mergeCell ref="L3:Q3"/>
    <mergeCell ref="L4:U9"/>
    <mergeCell ref="L11:Q11"/>
    <mergeCell ref="L12:U17"/>
    <mergeCell ref="L20:U25"/>
    <mergeCell ref="A20:J25"/>
    <mergeCell ref="W124:AF130"/>
    <mergeCell ref="A122:B123"/>
    <mergeCell ref="L122:M123"/>
    <mergeCell ref="W122:X123"/>
    <mergeCell ref="A54:B55"/>
    <mergeCell ref="L54:M55"/>
    <mergeCell ref="W54:X55"/>
    <mergeCell ref="W103:AF103"/>
    <mergeCell ref="W104:AF106"/>
    <mergeCell ref="W110:X110"/>
    <mergeCell ref="Y110:AD110"/>
    <mergeCell ref="Y120:AD120"/>
    <mergeCell ref="L124:U130"/>
    <mergeCell ref="W69:X69"/>
    <mergeCell ref="W71:AB71"/>
    <mergeCell ref="W72:AF77"/>
    <mergeCell ref="W79:AB79"/>
    <mergeCell ref="W80:AF85"/>
    <mergeCell ref="W87:AB87"/>
    <mergeCell ref="W88:AF93"/>
    <mergeCell ref="W95:AD95"/>
    <mergeCell ref="W96:AF101"/>
    <mergeCell ref="L103:U103"/>
    <mergeCell ref="L104:U106"/>
    <mergeCell ref="L110:M110"/>
    <mergeCell ref="N110:S110"/>
    <mergeCell ref="N120:S120"/>
    <mergeCell ref="A124:J130"/>
    <mergeCell ref="L69:M69"/>
    <mergeCell ref="L71:Q71"/>
    <mergeCell ref="L72:U77"/>
    <mergeCell ref="L79:Q79"/>
    <mergeCell ref="L80:U85"/>
    <mergeCell ref="L87:Q87"/>
    <mergeCell ref="L88:U93"/>
    <mergeCell ref="L95:S95"/>
    <mergeCell ref="L96:U101"/>
    <mergeCell ref="A103:J103"/>
    <mergeCell ref="A104:J106"/>
    <mergeCell ref="A110:B110"/>
    <mergeCell ref="C110:H110"/>
    <mergeCell ref="C120:H120"/>
    <mergeCell ref="A79:F79"/>
    <mergeCell ref="A80:J85"/>
    <mergeCell ref="A87:F87"/>
    <mergeCell ref="A88:J93"/>
    <mergeCell ref="A95:H95"/>
    <mergeCell ref="A96:J101"/>
    <mergeCell ref="A71:F71"/>
    <mergeCell ref="A72:J77"/>
    <mergeCell ref="W27:AD27"/>
    <mergeCell ref="W28:AF33"/>
    <mergeCell ref="W35:AF35"/>
    <mergeCell ref="W36:AF38"/>
    <mergeCell ref="W42:X42"/>
    <mergeCell ref="Y42:AD42"/>
    <mergeCell ref="N52:S52"/>
    <mergeCell ref="L56:U62"/>
    <mergeCell ref="L27:S27"/>
    <mergeCell ref="L28:U33"/>
    <mergeCell ref="L35:U35"/>
    <mergeCell ref="L36:U38"/>
    <mergeCell ref="L42:M42"/>
    <mergeCell ref="N42:S42"/>
    <mergeCell ref="C52:H52"/>
    <mergeCell ref="A56:J62"/>
    <mergeCell ref="A27:H27"/>
    <mergeCell ref="A28:J33"/>
    <mergeCell ref="A35:J35"/>
    <mergeCell ref="A36:J38"/>
    <mergeCell ref="A42:B42"/>
    <mergeCell ref="C42:H42"/>
    <mergeCell ref="L19:Q19"/>
    <mergeCell ref="O1:P1"/>
    <mergeCell ref="Q1:U1"/>
    <mergeCell ref="A69:B69"/>
    <mergeCell ref="A1:B1"/>
    <mergeCell ref="A3:F3"/>
    <mergeCell ref="A4:J9"/>
    <mergeCell ref="A11:F11"/>
    <mergeCell ref="A12:J17"/>
    <mergeCell ref="A19:F19"/>
    <mergeCell ref="D1:E1"/>
    <mergeCell ref="F1:J1"/>
  </mergeCells>
  <conditionalFormatting sqref="W96">
    <cfRule type="cellIs" dxfId="47" priority="36" stopIfTrue="1" operator="equal">
      <formula>0</formula>
    </cfRule>
  </conditionalFormatting>
  <conditionalFormatting sqref="A20 A12 A4 A36 C42:H42">
    <cfRule type="cellIs" dxfId="46" priority="65" stopIfTrue="1" operator="equal">
      <formula>0</formula>
    </cfRule>
  </conditionalFormatting>
  <conditionalFormatting sqref="I64 I53">
    <cfRule type="cellIs" dxfId="45" priority="64" stopIfTrue="1" operator="greaterThan">
      <formula>0</formula>
    </cfRule>
  </conditionalFormatting>
  <conditionalFormatting sqref="A56 J64 J53">
    <cfRule type="cellIs" dxfId="44" priority="63" stopIfTrue="1" operator="greaterThan">
      <formula>0</formula>
    </cfRule>
  </conditionalFormatting>
  <conditionalFormatting sqref="L20 L12 L4 L36 N42:S42">
    <cfRule type="cellIs" dxfId="43" priority="60" stopIfTrue="1" operator="equal">
      <formula>0</formula>
    </cfRule>
  </conditionalFormatting>
  <conditionalFormatting sqref="L28">
    <cfRule type="cellIs" dxfId="42" priority="56" stopIfTrue="1" operator="equal">
      <formula>0</formula>
    </cfRule>
  </conditionalFormatting>
  <conditionalFormatting sqref="W20 W12 W4 W36 Y42:AD42">
    <cfRule type="cellIs" dxfId="41" priority="55" stopIfTrue="1" operator="equal">
      <formula>0</formula>
    </cfRule>
  </conditionalFormatting>
  <conditionalFormatting sqref="W28">
    <cfRule type="cellIs" dxfId="40" priority="51" stopIfTrue="1" operator="equal">
      <formula>0</formula>
    </cfRule>
  </conditionalFormatting>
  <conditionalFormatting sqref="A88 A80 A72 A104 C110:H110">
    <cfRule type="cellIs" dxfId="39" priority="50" stopIfTrue="1" operator="equal">
      <formula>0</formula>
    </cfRule>
  </conditionalFormatting>
  <conditionalFormatting sqref="A96">
    <cfRule type="cellIs" dxfId="38" priority="46" stopIfTrue="1" operator="equal">
      <formula>0</formula>
    </cfRule>
  </conditionalFormatting>
  <conditionalFormatting sqref="L88 L80 L72 L104 N110:S110">
    <cfRule type="cellIs" dxfId="37" priority="45" stopIfTrue="1" operator="equal">
      <formula>0</formula>
    </cfRule>
  </conditionalFormatting>
  <conditionalFormatting sqref="L96">
    <cfRule type="cellIs" dxfId="36" priority="41" stopIfTrue="1" operator="equal">
      <formula>0</formula>
    </cfRule>
  </conditionalFormatting>
  <conditionalFormatting sqref="W88 W80 W72 W104 Y110:AD110">
    <cfRule type="cellIs" dxfId="35" priority="40" stopIfTrue="1" operator="equal">
      <formula>0</formula>
    </cfRule>
  </conditionalFormatting>
  <conditionalFormatting sqref="E49:E51 G48 D52:H52 E46:E47 C46:C52 G50:G51">
    <cfRule type="cellIs" dxfId="34" priority="35" stopIfTrue="1" operator="equal">
      <formula>0</formula>
    </cfRule>
  </conditionalFormatting>
  <conditionalFormatting sqref="I46:I52">
    <cfRule type="cellIs" dxfId="33" priority="34" stopIfTrue="1" operator="greaterThan">
      <formula>0</formula>
    </cfRule>
  </conditionalFormatting>
  <conditionalFormatting sqref="J46:J52">
    <cfRule type="cellIs" dxfId="32" priority="33" stopIfTrue="1" operator="greaterThan">
      <formula>0</formula>
    </cfRule>
  </conditionalFormatting>
  <conditionalFormatting sqref="I52">
    <cfRule type="cellIs" dxfId="31" priority="32" operator="equal">
      <formula>0</formula>
    </cfRule>
  </conditionalFormatting>
  <conditionalFormatting sqref="T64 T53">
    <cfRule type="cellIs" dxfId="30" priority="31" stopIfTrue="1" operator="greaterThan">
      <formula>0</formula>
    </cfRule>
  </conditionalFormatting>
  <conditionalFormatting sqref="L56 U64 U53">
    <cfRule type="cellIs" dxfId="29" priority="30" stopIfTrue="1" operator="greaterThan">
      <formula>0</formula>
    </cfRule>
  </conditionalFormatting>
  <conditionalFormatting sqref="P49:P51 R48 O52:S52 P46:P47 N46:N52 R50:R51">
    <cfRule type="cellIs" dxfId="28" priority="29" stopIfTrue="1" operator="equal">
      <formula>0</formula>
    </cfRule>
  </conditionalFormatting>
  <conditionalFormatting sqref="T46:T52">
    <cfRule type="cellIs" dxfId="27" priority="28" stopIfTrue="1" operator="greaterThan">
      <formula>0</formula>
    </cfRule>
  </conditionalFormatting>
  <conditionalFormatting sqref="U46:U52">
    <cfRule type="cellIs" dxfId="26" priority="27" stopIfTrue="1" operator="greaterThan">
      <formula>0</formula>
    </cfRule>
  </conditionalFormatting>
  <conditionalFormatting sqref="T52">
    <cfRule type="cellIs" dxfId="25" priority="26" operator="equal">
      <formula>0</formula>
    </cfRule>
  </conditionalFormatting>
  <conditionalFormatting sqref="AE64 AE53">
    <cfRule type="cellIs" dxfId="24" priority="25" stopIfTrue="1" operator="greaterThan">
      <formula>0</formula>
    </cfRule>
  </conditionalFormatting>
  <conditionalFormatting sqref="W56 AF64 AF53">
    <cfRule type="cellIs" dxfId="23" priority="24" stopIfTrue="1" operator="greaterThan">
      <formula>0</formula>
    </cfRule>
  </conditionalFormatting>
  <conditionalFormatting sqref="AA49:AA51 AC48 Z52:AD52 AA46:AA47 Y46:Y52 AC50:AC51">
    <cfRule type="cellIs" dxfId="22" priority="23" stopIfTrue="1" operator="equal">
      <formula>0</formula>
    </cfRule>
  </conditionalFormatting>
  <conditionalFormatting sqref="AE46:AE52">
    <cfRule type="cellIs" dxfId="21" priority="22" stopIfTrue="1" operator="greaterThan">
      <formula>0</formula>
    </cfRule>
  </conditionalFormatting>
  <conditionalFormatting sqref="AF46:AF52">
    <cfRule type="cellIs" dxfId="20" priority="21" stopIfTrue="1" operator="greaterThan">
      <formula>0</formula>
    </cfRule>
  </conditionalFormatting>
  <conditionalFormatting sqref="AE52">
    <cfRule type="cellIs" dxfId="19" priority="20" operator="equal">
      <formula>0</formula>
    </cfRule>
  </conditionalFormatting>
  <conditionalFormatting sqref="AE132 AE121">
    <cfRule type="cellIs" dxfId="18" priority="19" stopIfTrue="1" operator="greaterThan">
      <formula>0</formula>
    </cfRule>
  </conditionalFormatting>
  <conditionalFormatting sqref="W124 AF132 AF121">
    <cfRule type="cellIs" dxfId="17" priority="18" stopIfTrue="1" operator="greaterThan">
      <formula>0</formula>
    </cfRule>
  </conditionalFormatting>
  <conditionalFormatting sqref="AA117:AA119 AC116 Z120:AD120 AA114:AA115 Y114:Y120 AC118:AC119">
    <cfRule type="cellIs" dxfId="16" priority="17" stopIfTrue="1" operator="equal">
      <formula>0</formula>
    </cfRule>
  </conditionalFormatting>
  <conditionalFormatting sqref="AE114:AE120">
    <cfRule type="cellIs" dxfId="15" priority="16" stopIfTrue="1" operator="greaterThan">
      <formula>0</formula>
    </cfRule>
  </conditionalFormatting>
  <conditionalFormatting sqref="AF114:AF120">
    <cfRule type="cellIs" dxfId="14" priority="15" stopIfTrue="1" operator="greaterThan">
      <formula>0</formula>
    </cfRule>
  </conditionalFormatting>
  <conditionalFormatting sqref="AE120">
    <cfRule type="cellIs" dxfId="13" priority="14" operator="equal">
      <formula>0</formula>
    </cfRule>
  </conditionalFormatting>
  <conditionalFormatting sqref="T132 T121">
    <cfRule type="cellIs" dxfId="12" priority="13" stopIfTrue="1" operator="greaterThan">
      <formula>0</formula>
    </cfRule>
  </conditionalFormatting>
  <conditionalFormatting sqref="L124 U132 U121">
    <cfRule type="cellIs" dxfId="11" priority="12" stopIfTrue="1" operator="greaterThan">
      <formula>0</formula>
    </cfRule>
  </conditionalFormatting>
  <conditionalFormatting sqref="P117:P119 R116 O120:S120 P114:P115 N114:N120 R118:R119">
    <cfRule type="cellIs" dxfId="10" priority="11" stopIfTrue="1" operator="equal">
      <formula>0</formula>
    </cfRule>
  </conditionalFormatting>
  <conditionalFormatting sqref="T114:T120">
    <cfRule type="cellIs" dxfId="9" priority="10" stopIfTrue="1" operator="greaterThan">
      <formula>0</formula>
    </cfRule>
  </conditionalFormatting>
  <conditionalFormatting sqref="U114:U120">
    <cfRule type="cellIs" dxfId="8" priority="9" stopIfTrue="1" operator="greaterThan">
      <formula>0</formula>
    </cfRule>
  </conditionalFormatting>
  <conditionalFormatting sqref="T120">
    <cfRule type="cellIs" dxfId="7" priority="8" operator="equal">
      <formula>0</formula>
    </cfRule>
  </conditionalFormatting>
  <conditionalFormatting sqref="I132 I121">
    <cfRule type="cellIs" dxfId="6" priority="7" stopIfTrue="1" operator="greaterThan">
      <formula>0</formula>
    </cfRule>
  </conditionalFormatting>
  <conditionalFormatting sqref="A124 J132 J121">
    <cfRule type="cellIs" dxfId="5" priority="6" stopIfTrue="1" operator="greaterThan">
      <formula>0</formula>
    </cfRule>
  </conditionalFormatting>
  <conditionalFormatting sqref="E117:E119 G116 D120:H120 E114:E115 C114:C120 G118:G119">
    <cfRule type="cellIs" dxfId="4" priority="5" stopIfTrue="1" operator="equal">
      <formula>0</formula>
    </cfRule>
  </conditionalFormatting>
  <conditionalFormatting sqref="I114:I120">
    <cfRule type="cellIs" dxfId="3" priority="4" stopIfTrue="1" operator="greaterThan">
      <formula>0</formula>
    </cfRule>
  </conditionalFormatting>
  <conditionalFormatting sqref="J114:J120">
    <cfRule type="cellIs" dxfId="2" priority="3" stopIfTrue="1" operator="greaterThan">
      <formula>0</formula>
    </cfRule>
  </conditionalFormatting>
  <conditionalFormatting sqref="I120">
    <cfRule type="cellIs" dxfId="1" priority="2" operator="equal">
      <formula>0</formula>
    </cfRule>
  </conditionalFormatting>
  <conditionalFormatting sqref="A28">
    <cfRule type="cellIs" dxfId="0" priority="1" stopIfTrue="1" operator="equal">
      <formula>0</formula>
    </cfRule>
  </conditionalFormatting>
  <pageMargins left="0.7" right="0.7" top="0.75" bottom="0.75" header="0.3" footer="0.3"/>
  <pageSetup scale="71" orientation="portrait" r:id="rId1"/>
  <rowBreaks count="2" manualBreakCount="2">
    <brk id="65" max="16383" man="1"/>
    <brk id="134" max="31" man="1"/>
  </rowBreaks>
  <colBreaks count="2" manualBreakCount="2">
    <brk id="10"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K73"/>
  <sheetViews>
    <sheetView topLeftCell="A37" zoomScaleNormal="100" workbookViewId="0">
      <selection activeCell="H27" sqref="H27"/>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1" width="9.140625" style="47" customWidth="1"/>
    <col min="12" max="16384" width="9.140625" style="47"/>
  </cols>
  <sheetData>
    <row r="1" spans="2:11" ht="20.25" x14ac:dyDescent="0.3">
      <c r="B1" s="247" t="s">
        <v>79</v>
      </c>
      <c r="C1" s="248"/>
    </row>
    <row r="3" spans="2:11" ht="12.75" customHeight="1" x14ac:dyDescent="0.2">
      <c r="B3" s="68" t="s">
        <v>52</v>
      </c>
      <c r="C3" s="249"/>
      <c r="D3" s="250"/>
      <c r="E3" s="250"/>
      <c r="F3" s="250"/>
      <c r="G3" s="250"/>
      <c r="H3" s="250"/>
      <c r="I3" s="250"/>
      <c r="J3" s="250"/>
      <c r="K3" s="251"/>
    </row>
    <row r="4" spans="2:11" ht="12.75" customHeight="1" x14ac:dyDescent="0.2">
      <c r="B4" s="69"/>
      <c r="C4" s="252"/>
      <c r="D4" s="253"/>
      <c r="E4" s="253"/>
      <c r="F4" s="253"/>
      <c r="G4" s="253"/>
      <c r="H4" s="253"/>
      <c r="I4" s="253"/>
      <c r="J4" s="253"/>
      <c r="K4" s="254"/>
    </row>
    <row r="5" spans="2:11" ht="12.75" customHeight="1" x14ac:dyDescent="0.2">
      <c r="B5" s="70"/>
      <c r="C5" s="252"/>
      <c r="D5" s="253"/>
      <c r="E5" s="253"/>
      <c r="F5" s="253"/>
      <c r="G5" s="253"/>
      <c r="H5" s="253"/>
      <c r="I5" s="253"/>
      <c r="J5" s="253"/>
      <c r="K5" s="254"/>
    </row>
    <row r="6" spans="2:11" ht="12.75" customHeight="1" x14ac:dyDescent="0.2">
      <c r="B6" s="70"/>
      <c r="C6" s="252"/>
      <c r="D6" s="253"/>
      <c r="E6" s="253"/>
      <c r="F6" s="253"/>
      <c r="G6" s="253"/>
      <c r="H6" s="253"/>
      <c r="I6" s="253"/>
      <c r="J6" s="253"/>
      <c r="K6" s="254"/>
    </row>
    <row r="7" spans="2:11" ht="12.75" customHeight="1" x14ac:dyDescent="0.2">
      <c r="B7" s="70"/>
      <c r="C7" s="252"/>
      <c r="D7" s="253"/>
      <c r="E7" s="253"/>
      <c r="F7" s="253"/>
      <c r="G7" s="253"/>
      <c r="H7" s="253"/>
      <c r="I7" s="253"/>
      <c r="J7" s="253"/>
      <c r="K7" s="254"/>
    </row>
    <row r="8" spans="2:11" ht="12.75" customHeight="1" x14ac:dyDescent="0.2">
      <c r="C8" s="255"/>
      <c r="D8" s="256"/>
      <c r="E8" s="256"/>
      <c r="F8" s="256"/>
      <c r="G8" s="256"/>
      <c r="H8" s="256"/>
      <c r="I8" s="256"/>
      <c r="J8" s="256"/>
      <c r="K8" s="257"/>
    </row>
    <row r="10" spans="2:11" ht="12.75" customHeight="1" x14ac:dyDescent="0.2">
      <c r="B10" s="261" t="s">
        <v>46</v>
      </c>
      <c r="C10" s="261"/>
      <c r="D10" s="261"/>
      <c r="E10" s="261"/>
      <c r="F10" s="261"/>
      <c r="G10" s="261"/>
      <c r="H10" s="261"/>
      <c r="I10" s="261"/>
      <c r="J10" s="261"/>
      <c r="K10" s="261"/>
    </row>
    <row r="11" spans="2:11" x14ac:dyDescent="0.2">
      <c r="B11" s="262"/>
      <c r="C11" s="262"/>
      <c r="D11" s="262"/>
      <c r="E11" s="262"/>
      <c r="F11" s="262"/>
      <c r="G11" s="262"/>
      <c r="H11" s="262"/>
      <c r="I11" s="262"/>
      <c r="J11" s="262"/>
      <c r="K11" s="262"/>
    </row>
    <row r="12" spans="2:11" x14ac:dyDescent="0.2">
      <c r="B12" s="68" t="s">
        <v>44</v>
      </c>
      <c r="C12" s="233" t="s">
        <v>5</v>
      </c>
      <c r="D12" s="233"/>
      <c r="E12" s="233"/>
      <c r="F12" s="246"/>
      <c r="G12" s="71" t="s">
        <v>6</v>
      </c>
      <c r="H12" s="71" t="s">
        <v>10</v>
      </c>
      <c r="I12" s="72"/>
      <c r="J12" s="71" t="s">
        <v>8</v>
      </c>
      <c r="K12" s="73" t="s">
        <v>7</v>
      </c>
    </row>
    <row r="13" spans="2:11" x14ac:dyDescent="0.2">
      <c r="B13" s="81"/>
      <c r="C13" s="258" t="s">
        <v>48</v>
      </c>
      <c r="D13" s="259"/>
      <c r="E13" s="259"/>
      <c r="F13" s="260"/>
      <c r="G13" s="82">
        <v>0.25</v>
      </c>
      <c r="H13" s="17"/>
      <c r="I13" s="75"/>
      <c r="J13" s="9">
        <f>G13*H13</f>
        <v>0</v>
      </c>
      <c r="K13" s="1"/>
    </row>
    <row r="14" spans="2:11" x14ac:dyDescent="0.2">
      <c r="B14" s="83"/>
      <c r="C14" s="258" t="s">
        <v>19</v>
      </c>
      <c r="D14" s="259"/>
      <c r="E14" s="259"/>
      <c r="F14" s="260"/>
      <c r="G14" s="82">
        <v>4.5</v>
      </c>
      <c r="H14" s="17"/>
      <c r="I14" s="75"/>
      <c r="J14" s="9">
        <f t="shared" ref="J14:J16" si="0">G14*H14</f>
        <v>0</v>
      </c>
      <c r="K14" s="1"/>
    </row>
    <row r="15" spans="2:11" x14ac:dyDescent="0.2">
      <c r="B15" s="83"/>
      <c r="C15" s="258" t="s">
        <v>47</v>
      </c>
      <c r="D15" s="259"/>
      <c r="E15" s="259"/>
      <c r="F15" s="260"/>
      <c r="G15" s="82">
        <v>9</v>
      </c>
      <c r="H15" s="17"/>
      <c r="I15" s="75"/>
      <c r="J15" s="9">
        <f t="shared" si="0"/>
        <v>0</v>
      </c>
      <c r="K15" s="1"/>
    </row>
    <row r="16" spans="2:11" x14ac:dyDescent="0.2">
      <c r="B16" s="60"/>
      <c r="C16" s="258" t="s">
        <v>60</v>
      </c>
      <c r="D16" s="263"/>
      <c r="E16" s="263"/>
      <c r="F16" s="264"/>
      <c r="G16" s="84"/>
      <c r="H16" s="17"/>
      <c r="I16" s="75"/>
      <c r="J16" s="9">
        <f t="shared" si="0"/>
        <v>0</v>
      </c>
      <c r="K16" s="1"/>
    </row>
    <row r="17" spans="2:11" x14ac:dyDescent="0.2">
      <c r="C17" s="224"/>
      <c r="D17" s="225"/>
      <c r="E17" s="225"/>
      <c r="F17" s="225"/>
      <c r="G17" s="225"/>
      <c r="H17" s="226"/>
    </row>
    <row r="18" spans="2:11" x14ac:dyDescent="0.2">
      <c r="B18" s="12">
        <f>SUM(J13:J16)</f>
        <v>0</v>
      </c>
      <c r="C18" s="230"/>
      <c r="D18" s="231"/>
      <c r="E18" s="231"/>
      <c r="F18" s="231"/>
      <c r="G18" s="231"/>
      <c r="H18" s="232"/>
    </row>
    <row r="20" spans="2:11" x14ac:dyDescent="0.2">
      <c r="B20" s="234" t="s">
        <v>58</v>
      </c>
      <c r="C20" s="216"/>
      <c r="D20" s="217"/>
      <c r="E20" s="217"/>
      <c r="F20" s="217"/>
      <c r="G20" s="217"/>
      <c r="H20" s="217"/>
      <c r="I20" s="217"/>
      <c r="J20" s="217"/>
      <c r="K20" s="218"/>
    </row>
    <row r="21" spans="2:11" x14ac:dyDescent="0.2">
      <c r="B21" s="235"/>
      <c r="C21" s="219"/>
      <c r="D21" s="220"/>
      <c r="E21" s="220"/>
      <c r="F21" s="220"/>
      <c r="G21" s="220"/>
      <c r="H21" s="220"/>
      <c r="I21" s="220"/>
      <c r="J21" s="220"/>
      <c r="K21" s="221"/>
    </row>
    <row r="23" spans="2:11" x14ac:dyDescent="0.2">
      <c r="B23" s="68" t="s">
        <v>9</v>
      </c>
      <c r="C23" s="233" t="s">
        <v>5</v>
      </c>
      <c r="D23" s="233"/>
      <c r="E23" s="233"/>
      <c r="F23" s="246"/>
      <c r="G23" s="71" t="s">
        <v>6</v>
      </c>
      <c r="H23" s="71" t="s">
        <v>10</v>
      </c>
      <c r="I23" s="72"/>
      <c r="J23" s="71" t="s">
        <v>8</v>
      </c>
      <c r="K23" s="73" t="s">
        <v>7</v>
      </c>
    </row>
    <row r="24" spans="2:11" x14ac:dyDescent="0.2">
      <c r="B24" s="74"/>
      <c r="C24" s="243"/>
      <c r="D24" s="244"/>
      <c r="E24" s="244"/>
      <c r="F24" s="245"/>
      <c r="G24" s="11"/>
      <c r="H24" s="17"/>
      <c r="I24" s="75"/>
      <c r="J24" s="9">
        <f>G24*H24</f>
        <v>0</v>
      </c>
      <c r="K24" s="1"/>
    </row>
    <row r="25" spans="2:11" x14ac:dyDescent="0.2">
      <c r="B25" s="70"/>
      <c r="C25" s="243"/>
      <c r="D25" s="244"/>
      <c r="E25" s="244"/>
      <c r="F25" s="245"/>
      <c r="G25" s="11"/>
      <c r="H25" s="17"/>
      <c r="I25" s="75"/>
      <c r="J25" s="9">
        <f t="shared" ref="J25:J28" si="1">G25*H25</f>
        <v>0</v>
      </c>
      <c r="K25" s="1"/>
    </row>
    <row r="26" spans="2:11" x14ac:dyDescent="0.2">
      <c r="B26" s="70"/>
      <c r="C26" s="243"/>
      <c r="D26" s="244"/>
      <c r="E26" s="244"/>
      <c r="F26" s="245"/>
      <c r="G26" s="11"/>
      <c r="H26" s="17"/>
      <c r="I26" s="75"/>
      <c r="J26" s="9">
        <f t="shared" si="1"/>
        <v>0</v>
      </c>
      <c r="K26" s="1"/>
    </row>
    <row r="27" spans="2:11" x14ac:dyDescent="0.2">
      <c r="B27" s="70"/>
      <c r="C27" s="243"/>
      <c r="D27" s="244"/>
      <c r="E27" s="244"/>
      <c r="F27" s="245"/>
      <c r="G27" s="11"/>
      <c r="H27" s="17"/>
      <c r="I27" s="75"/>
      <c r="J27" s="9">
        <f t="shared" si="1"/>
        <v>0</v>
      </c>
      <c r="K27" s="1"/>
    </row>
    <row r="28" spans="2:11" x14ac:dyDescent="0.2">
      <c r="B28" s="12">
        <f>SUM(J24:J28)</f>
        <v>0</v>
      </c>
      <c r="C28" s="243"/>
      <c r="D28" s="244"/>
      <c r="E28" s="244"/>
      <c r="F28" s="245"/>
      <c r="G28" s="11"/>
      <c r="H28" s="17"/>
      <c r="I28" s="75"/>
      <c r="J28" s="9">
        <f t="shared" si="1"/>
        <v>0</v>
      </c>
      <c r="K28" s="1"/>
    </row>
    <row r="30" spans="2:11" x14ac:dyDescent="0.2">
      <c r="B30" s="214" t="s">
        <v>58</v>
      </c>
      <c r="C30" s="216"/>
      <c r="D30" s="217"/>
      <c r="E30" s="217"/>
      <c r="F30" s="217"/>
      <c r="G30" s="217"/>
      <c r="H30" s="217"/>
      <c r="I30" s="217"/>
      <c r="J30" s="217"/>
      <c r="K30" s="218"/>
    </row>
    <row r="31" spans="2:11" x14ac:dyDescent="0.2">
      <c r="B31" s="215"/>
      <c r="C31" s="219"/>
      <c r="D31" s="220"/>
      <c r="E31" s="220"/>
      <c r="F31" s="220"/>
      <c r="G31" s="220"/>
      <c r="H31" s="220"/>
      <c r="I31" s="220"/>
      <c r="J31" s="220"/>
      <c r="K31" s="221"/>
    </row>
    <row r="33" spans="2:11" ht="12.75" customHeight="1" x14ac:dyDescent="0.2"/>
    <row r="34" spans="2:11" x14ac:dyDescent="0.2">
      <c r="B34" s="68" t="s">
        <v>20</v>
      </c>
      <c r="C34" s="239" t="s">
        <v>5</v>
      </c>
      <c r="D34" s="239"/>
      <c r="E34" s="239"/>
      <c r="F34" s="239"/>
      <c r="G34" s="71" t="s">
        <v>61</v>
      </c>
      <c r="H34" s="71" t="s">
        <v>67</v>
      </c>
      <c r="I34" s="71"/>
      <c r="J34" s="71" t="s">
        <v>8</v>
      </c>
      <c r="K34" s="73" t="s">
        <v>7</v>
      </c>
    </row>
    <row r="35" spans="2:11" x14ac:dyDescent="0.2">
      <c r="B35" s="74"/>
      <c r="C35" s="236"/>
      <c r="D35" s="237"/>
      <c r="E35" s="237"/>
      <c r="F35" s="238"/>
      <c r="G35" s="11"/>
      <c r="H35" s="16"/>
      <c r="I35" s="75"/>
      <c r="J35" s="9">
        <f>G35*H35</f>
        <v>0</v>
      </c>
      <c r="K35" s="1"/>
    </row>
    <row r="36" spans="2:11" x14ac:dyDescent="0.2">
      <c r="B36" s="70"/>
      <c r="C36" s="236"/>
      <c r="D36" s="237"/>
      <c r="E36" s="237"/>
      <c r="F36" s="238"/>
      <c r="G36" s="11"/>
      <c r="H36" s="16"/>
      <c r="I36" s="75"/>
      <c r="J36" s="9">
        <f t="shared" ref="J36" si="2">G36*H36</f>
        <v>0</v>
      </c>
      <c r="K36" s="1"/>
    </row>
    <row r="37" spans="2:11" x14ac:dyDescent="0.2">
      <c r="B37" s="240" t="s">
        <v>69</v>
      </c>
      <c r="C37" s="224"/>
      <c r="D37" s="225"/>
      <c r="E37" s="225"/>
      <c r="F37" s="225"/>
      <c r="G37" s="225"/>
      <c r="H37" s="225"/>
      <c r="I37" s="226"/>
      <c r="J37" s="9"/>
      <c r="K37" s="1"/>
    </row>
    <row r="38" spans="2:11" x14ac:dyDescent="0.2">
      <c r="B38" s="241"/>
      <c r="C38" s="227"/>
      <c r="D38" s="228"/>
      <c r="E38" s="228"/>
      <c r="F38" s="228"/>
      <c r="G38" s="228"/>
      <c r="H38" s="228"/>
      <c r="I38" s="229"/>
      <c r="J38" s="76"/>
      <c r="K38" s="77"/>
    </row>
    <row r="39" spans="2:11" ht="12.75" customHeight="1" x14ac:dyDescent="0.2">
      <c r="B39" s="242"/>
      <c r="C39" s="227"/>
      <c r="D39" s="228"/>
      <c r="E39" s="228"/>
      <c r="F39" s="228"/>
      <c r="G39" s="228"/>
      <c r="H39" s="228"/>
      <c r="I39" s="229"/>
      <c r="J39" s="76"/>
      <c r="K39" s="77"/>
    </row>
    <row r="40" spans="2:11" x14ac:dyDescent="0.2">
      <c r="B40" s="85">
        <f>SUM(J35:J37)</f>
        <v>0</v>
      </c>
      <c r="C40" s="230"/>
      <c r="D40" s="231"/>
      <c r="E40" s="231"/>
      <c r="F40" s="231"/>
      <c r="G40" s="231"/>
      <c r="H40" s="231"/>
      <c r="I40" s="232"/>
      <c r="J40" s="79"/>
      <c r="K40" s="80"/>
    </row>
    <row r="41" spans="2:11" x14ac:dyDescent="0.2">
      <c r="B41" s="78"/>
      <c r="C41" s="18"/>
      <c r="D41" s="18"/>
      <c r="E41" s="18"/>
      <c r="F41" s="18"/>
      <c r="G41" s="18"/>
      <c r="H41" s="18"/>
      <c r="I41" s="18"/>
      <c r="J41" s="7"/>
      <c r="K41" s="4"/>
    </row>
    <row r="42" spans="2:11" x14ac:dyDescent="0.2">
      <c r="B42" s="214" t="s">
        <v>58</v>
      </c>
      <c r="C42" s="216"/>
      <c r="D42" s="217"/>
      <c r="E42" s="217"/>
      <c r="F42" s="217"/>
      <c r="G42" s="217"/>
      <c r="H42" s="217"/>
      <c r="I42" s="217"/>
      <c r="J42" s="217"/>
      <c r="K42" s="218"/>
    </row>
    <row r="43" spans="2:11" x14ac:dyDescent="0.2">
      <c r="B43" s="215"/>
      <c r="C43" s="219"/>
      <c r="D43" s="220"/>
      <c r="E43" s="220"/>
      <c r="F43" s="220"/>
      <c r="G43" s="220"/>
      <c r="H43" s="220"/>
      <c r="I43" s="220"/>
      <c r="J43" s="220"/>
      <c r="K43" s="221"/>
    </row>
    <row r="45" spans="2:11" ht="12.75" customHeight="1" x14ac:dyDescent="0.2"/>
    <row r="46" spans="2:11" ht="12.75" customHeight="1" x14ac:dyDescent="0.2">
      <c r="B46" s="68" t="s">
        <v>16</v>
      </c>
      <c r="C46" s="233" t="s">
        <v>43</v>
      </c>
      <c r="D46" s="233"/>
      <c r="E46" s="233"/>
      <c r="F46" s="233"/>
      <c r="G46" s="233"/>
      <c r="H46" s="233"/>
      <c r="I46" s="233"/>
      <c r="J46" s="71" t="s">
        <v>8</v>
      </c>
      <c r="K46" s="73" t="s">
        <v>7</v>
      </c>
    </row>
    <row r="47" spans="2:11" x14ac:dyDescent="0.2">
      <c r="C47" s="224"/>
      <c r="D47" s="225"/>
      <c r="E47" s="225"/>
      <c r="F47" s="225"/>
      <c r="G47" s="225"/>
      <c r="H47" s="225"/>
      <c r="I47" s="226"/>
      <c r="J47" s="3"/>
      <c r="K47" s="2"/>
    </row>
    <row r="48" spans="2:11" x14ac:dyDescent="0.2">
      <c r="C48" s="227"/>
      <c r="D48" s="228"/>
      <c r="E48" s="228"/>
      <c r="F48" s="228"/>
      <c r="G48" s="228"/>
      <c r="H48" s="228"/>
      <c r="I48" s="229"/>
      <c r="J48" s="76"/>
      <c r="K48" s="77"/>
    </row>
    <row r="49" spans="2:11" x14ac:dyDescent="0.2">
      <c r="C49" s="227"/>
      <c r="D49" s="228"/>
      <c r="E49" s="228"/>
      <c r="F49" s="228"/>
      <c r="G49" s="228"/>
      <c r="H49" s="228"/>
      <c r="I49" s="229"/>
      <c r="J49" s="76"/>
      <c r="K49" s="77"/>
    </row>
    <row r="50" spans="2:11" x14ac:dyDescent="0.2">
      <c r="B50" s="85">
        <f>J47</f>
        <v>0</v>
      </c>
      <c r="C50" s="230"/>
      <c r="D50" s="231"/>
      <c r="E50" s="231"/>
      <c r="F50" s="231"/>
      <c r="G50" s="231"/>
      <c r="H50" s="231"/>
      <c r="I50" s="232"/>
      <c r="J50" s="79"/>
      <c r="K50" s="80"/>
    </row>
    <row r="52" spans="2:11" x14ac:dyDescent="0.2">
      <c r="B52" s="222" t="s">
        <v>58</v>
      </c>
      <c r="C52" s="216"/>
      <c r="D52" s="217"/>
      <c r="E52" s="217"/>
      <c r="F52" s="217"/>
      <c r="G52" s="217"/>
      <c r="H52" s="217"/>
      <c r="I52" s="217"/>
      <c r="J52" s="217"/>
      <c r="K52" s="218"/>
    </row>
    <row r="53" spans="2:11" ht="13.5" customHeight="1" x14ac:dyDescent="0.2">
      <c r="B53" s="223"/>
      <c r="C53" s="219"/>
      <c r="D53" s="220"/>
      <c r="E53" s="220"/>
      <c r="F53" s="220"/>
      <c r="G53" s="220"/>
      <c r="H53" s="220"/>
      <c r="I53" s="220"/>
      <c r="J53" s="220"/>
      <c r="K53" s="221"/>
    </row>
    <row r="55" spans="2:11" x14ac:dyDescent="0.2">
      <c r="J55" s="9">
        <f>SUM(J13:J50)</f>
        <v>0</v>
      </c>
      <c r="K55" s="8">
        <f>SUM(K13:K50)</f>
        <v>0</v>
      </c>
    </row>
    <row r="56" spans="2:11" ht="12.75" customHeight="1" x14ac:dyDescent="0.2"/>
    <row r="73" ht="12.75" customHeight="1" x14ac:dyDescent="0.2"/>
  </sheetData>
  <mergeCells count="30">
    <mergeCell ref="C17:H18"/>
    <mergeCell ref="B1:C1"/>
    <mergeCell ref="C3:K8"/>
    <mergeCell ref="C15:F15"/>
    <mergeCell ref="B10:K11"/>
    <mergeCell ref="C16:F16"/>
    <mergeCell ref="C12:F12"/>
    <mergeCell ref="C14:F14"/>
    <mergeCell ref="C13:F13"/>
    <mergeCell ref="B20:B21"/>
    <mergeCell ref="C20:K21"/>
    <mergeCell ref="B30:B31"/>
    <mergeCell ref="C30:K31"/>
    <mergeCell ref="C37:I40"/>
    <mergeCell ref="C35:F35"/>
    <mergeCell ref="C36:F36"/>
    <mergeCell ref="C34:F34"/>
    <mergeCell ref="B37:B39"/>
    <mergeCell ref="C28:F28"/>
    <mergeCell ref="C27:F27"/>
    <mergeCell ref="C26:F26"/>
    <mergeCell ref="C25:F25"/>
    <mergeCell ref="C24:F24"/>
    <mergeCell ref="C23:F23"/>
    <mergeCell ref="B42:B43"/>
    <mergeCell ref="C42:K43"/>
    <mergeCell ref="B52:B53"/>
    <mergeCell ref="C52:K53"/>
    <mergeCell ref="C47:I50"/>
    <mergeCell ref="C46:I46"/>
  </mergeCells>
  <conditionalFormatting sqref="C47 C37:C38 G35:H36 C24:C28 G24:H28 C17">
    <cfRule type="cellIs" dxfId="142" priority="79" stopIfTrue="1" operator="equal">
      <formula>0</formula>
    </cfRule>
  </conditionalFormatting>
  <conditionalFormatting sqref="J55 J41 J47 J13:J16 J35:J37 J24:J28">
    <cfRule type="cellIs" dxfId="141" priority="78" stopIfTrue="1" operator="greaterThan">
      <formula>0</formula>
    </cfRule>
  </conditionalFormatting>
  <conditionalFormatting sqref="K47 K55 C52 K35:K37 K41 C42 K24:K28 C20 C30 K13:K16">
    <cfRule type="cellIs" dxfId="140" priority="77" stopIfTrue="1" operator="greaterThan">
      <formula>0</formula>
    </cfRule>
  </conditionalFormatting>
  <conditionalFormatting sqref="G35:H36 G24:H28 H13:H16 G16">
    <cfRule type="cellIs" dxfId="139" priority="76" stopIfTrue="1" operator="equal">
      <formula>0</formula>
    </cfRule>
  </conditionalFormatting>
  <conditionalFormatting sqref="J37 J47">
    <cfRule type="cellIs" dxfId="138" priority="5" operator="equal">
      <formula>0</formula>
    </cfRule>
  </conditionalFormatting>
  <conditionalFormatting sqref="C3">
    <cfRule type="cellIs" dxfId="137" priority="1" stopIfTrue="1" operator="equal">
      <formula>0</formula>
    </cfRule>
  </conditionalFormatting>
  <pageMargins left="0.45" right="0.45" top="0.5" bottom="0.5" header="0.3" footer="0.3"/>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K73"/>
  <sheetViews>
    <sheetView zoomScaleNormal="100" workbookViewId="0">
      <selection activeCell="C37" sqref="C37:I40"/>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247" t="s">
        <v>78</v>
      </c>
      <c r="C1" s="248"/>
    </row>
    <row r="3" spans="2:11" ht="12.75" customHeight="1" x14ac:dyDescent="0.2">
      <c r="B3" s="68" t="s">
        <v>52</v>
      </c>
      <c r="C3" s="249"/>
      <c r="D3" s="250"/>
      <c r="E3" s="250"/>
      <c r="F3" s="250"/>
      <c r="G3" s="250"/>
      <c r="H3" s="250"/>
      <c r="I3" s="250"/>
      <c r="J3" s="250"/>
      <c r="K3" s="251"/>
    </row>
    <row r="4" spans="2:11" ht="12.75" customHeight="1" x14ac:dyDescent="0.2">
      <c r="B4" s="69"/>
      <c r="C4" s="252"/>
      <c r="D4" s="253"/>
      <c r="E4" s="253"/>
      <c r="F4" s="253"/>
      <c r="G4" s="253"/>
      <c r="H4" s="253"/>
      <c r="I4" s="253"/>
      <c r="J4" s="253"/>
      <c r="K4" s="254"/>
    </row>
    <row r="5" spans="2:11" ht="12.75" customHeight="1" x14ac:dyDescent="0.2">
      <c r="B5" s="70"/>
      <c r="C5" s="252"/>
      <c r="D5" s="253"/>
      <c r="E5" s="253"/>
      <c r="F5" s="253"/>
      <c r="G5" s="253"/>
      <c r="H5" s="253"/>
      <c r="I5" s="253"/>
      <c r="J5" s="253"/>
      <c r="K5" s="254"/>
    </row>
    <row r="6" spans="2:11" ht="12.75" customHeight="1" x14ac:dyDescent="0.2">
      <c r="B6" s="70"/>
      <c r="C6" s="252"/>
      <c r="D6" s="253"/>
      <c r="E6" s="253"/>
      <c r="F6" s="253"/>
      <c r="G6" s="253"/>
      <c r="H6" s="253"/>
      <c r="I6" s="253"/>
      <c r="J6" s="253"/>
      <c r="K6" s="254"/>
    </row>
    <row r="7" spans="2:11" ht="12.75" customHeight="1" x14ac:dyDescent="0.2">
      <c r="B7" s="70"/>
      <c r="C7" s="252"/>
      <c r="D7" s="253"/>
      <c r="E7" s="253"/>
      <c r="F7" s="253"/>
      <c r="G7" s="253"/>
      <c r="H7" s="253"/>
      <c r="I7" s="253"/>
      <c r="J7" s="253"/>
      <c r="K7" s="254"/>
    </row>
    <row r="8" spans="2:11" ht="12.75" customHeight="1" x14ac:dyDescent="0.2">
      <c r="C8" s="255"/>
      <c r="D8" s="256"/>
      <c r="E8" s="256"/>
      <c r="F8" s="256"/>
      <c r="G8" s="256"/>
      <c r="H8" s="256"/>
      <c r="I8" s="256"/>
      <c r="J8" s="256"/>
      <c r="K8" s="257"/>
    </row>
    <row r="10" spans="2:11" x14ac:dyDescent="0.2">
      <c r="B10" s="261" t="s">
        <v>46</v>
      </c>
      <c r="C10" s="261"/>
      <c r="D10" s="261"/>
      <c r="E10" s="261"/>
      <c r="F10" s="261"/>
      <c r="G10" s="261"/>
      <c r="H10" s="261"/>
      <c r="I10" s="261"/>
      <c r="J10" s="261"/>
      <c r="K10" s="261"/>
    </row>
    <row r="11" spans="2:11" x14ac:dyDescent="0.2">
      <c r="B11" s="262"/>
      <c r="C11" s="262"/>
      <c r="D11" s="262"/>
      <c r="E11" s="262"/>
      <c r="F11" s="262"/>
      <c r="G11" s="262"/>
      <c r="H11" s="262"/>
      <c r="I11" s="262"/>
      <c r="J11" s="262"/>
      <c r="K11" s="262"/>
    </row>
    <row r="12" spans="2:11" x14ac:dyDescent="0.2">
      <c r="B12" s="68" t="s">
        <v>44</v>
      </c>
      <c r="C12" s="233" t="s">
        <v>5</v>
      </c>
      <c r="D12" s="233"/>
      <c r="E12" s="233"/>
      <c r="F12" s="246"/>
      <c r="G12" s="71" t="s">
        <v>6</v>
      </c>
      <c r="H12" s="71" t="s">
        <v>10</v>
      </c>
      <c r="I12" s="72"/>
      <c r="J12" s="71" t="s">
        <v>8</v>
      </c>
      <c r="K12" s="73" t="s">
        <v>7</v>
      </c>
    </row>
    <row r="13" spans="2:11" x14ac:dyDescent="0.2">
      <c r="B13" s="74"/>
      <c r="C13" s="243" t="s">
        <v>48</v>
      </c>
      <c r="D13" s="246"/>
      <c r="E13" s="246"/>
      <c r="F13" s="265"/>
      <c r="G13" s="82">
        <v>0.25</v>
      </c>
      <c r="H13" s="17"/>
      <c r="I13" s="75"/>
      <c r="J13" s="9">
        <f>G13*H13</f>
        <v>0</v>
      </c>
      <c r="K13" s="1"/>
    </row>
    <row r="14" spans="2:11" x14ac:dyDescent="0.2">
      <c r="B14" s="70"/>
      <c r="C14" s="243" t="s">
        <v>19</v>
      </c>
      <c r="D14" s="246"/>
      <c r="E14" s="246"/>
      <c r="F14" s="265"/>
      <c r="G14" s="82">
        <v>4.5</v>
      </c>
      <c r="H14" s="17"/>
      <c r="I14" s="75"/>
      <c r="J14" s="9">
        <f t="shared" ref="J14:J16" si="0">G14*H14</f>
        <v>0</v>
      </c>
      <c r="K14" s="1"/>
    </row>
    <row r="15" spans="2:11" x14ac:dyDescent="0.2">
      <c r="B15" s="70"/>
      <c r="C15" s="243" t="s">
        <v>47</v>
      </c>
      <c r="D15" s="246"/>
      <c r="E15" s="246"/>
      <c r="F15" s="265"/>
      <c r="G15" s="82">
        <v>9</v>
      </c>
      <c r="H15" s="17"/>
      <c r="I15" s="75"/>
      <c r="J15" s="9">
        <f t="shared" si="0"/>
        <v>0</v>
      </c>
      <c r="K15" s="1"/>
    </row>
    <row r="16" spans="2:11" x14ac:dyDescent="0.2">
      <c r="C16" s="243" t="s">
        <v>60</v>
      </c>
      <c r="D16" s="244"/>
      <c r="E16" s="244"/>
      <c r="F16" s="245"/>
      <c r="G16" s="84"/>
      <c r="H16" s="17"/>
      <c r="I16" s="75"/>
      <c r="J16" s="9">
        <f t="shared" si="0"/>
        <v>0</v>
      </c>
      <c r="K16" s="1"/>
    </row>
    <row r="17" spans="2:11" x14ac:dyDescent="0.2">
      <c r="C17" s="224"/>
      <c r="D17" s="225"/>
      <c r="E17" s="225"/>
      <c r="F17" s="225"/>
      <c r="G17" s="225"/>
      <c r="H17" s="226"/>
    </row>
    <row r="18" spans="2:11" x14ac:dyDescent="0.2">
      <c r="B18" s="12">
        <f>SUM(J13:J16)</f>
        <v>0</v>
      </c>
      <c r="C18" s="230"/>
      <c r="D18" s="231"/>
      <c r="E18" s="231"/>
      <c r="F18" s="231"/>
      <c r="G18" s="231"/>
      <c r="H18" s="232"/>
    </row>
    <row r="20" spans="2:11" x14ac:dyDescent="0.2">
      <c r="B20" s="234" t="s">
        <v>58</v>
      </c>
      <c r="C20" s="216"/>
      <c r="D20" s="217"/>
      <c r="E20" s="217"/>
      <c r="F20" s="217"/>
      <c r="G20" s="217"/>
      <c r="H20" s="217"/>
      <c r="I20" s="217"/>
      <c r="J20" s="217"/>
      <c r="K20" s="218"/>
    </row>
    <row r="21" spans="2:11" x14ac:dyDescent="0.2">
      <c r="B21" s="235"/>
      <c r="C21" s="219"/>
      <c r="D21" s="220"/>
      <c r="E21" s="220"/>
      <c r="F21" s="220"/>
      <c r="G21" s="220"/>
      <c r="H21" s="220"/>
      <c r="I21" s="220"/>
      <c r="J21" s="220"/>
      <c r="K21" s="221"/>
    </row>
    <row r="23" spans="2:11" x14ac:dyDescent="0.2">
      <c r="B23" s="68" t="s">
        <v>9</v>
      </c>
      <c r="C23" s="233" t="s">
        <v>5</v>
      </c>
      <c r="D23" s="233"/>
      <c r="E23" s="233"/>
      <c r="F23" s="246"/>
      <c r="G23" s="71" t="s">
        <v>6</v>
      </c>
      <c r="H23" s="71" t="s">
        <v>10</v>
      </c>
      <c r="I23" s="72"/>
      <c r="J23" s="71" t="s">
        <v>8</v>
      </c>
      <c r="K23" s="73" t="s">
        <v>7</v>
      </c>
    </row>
    <row r="24" spans="2:11" x14ac:dyDescent="0.2">
      <c r="B24" s="74"/>
      <c r="C24" s="243"/>
      <c r="D24" s="244"/>
      <c r="E24" s="244"/>
      <c r="F24" s="245"/>
      <c r="G24" s="11"/>
      <c r="H24" s="17"/>
      <c r="I24" s="75"/>
      <c r="J24" s="9">
        <f t="shared" ref="J24:J28" si="1">G24*H24</f>
        <v>0</v>
      </c>
      <c r="K24" s="1"/>
    </row>
    <row r="25" spans="2:11" x14ac:dyDescent="0.2">
      <c r="B25" s="70"/>
      <c r="C25" s="243"/>
      <c r="D25" s="244"/>
      <c r="E25" s="244"/>
      <c r="F25" s="245"/>
      <c r="G25" s="11"/>
      <c r="H25" s="17"/>
      <c r="I25" s="75"/>
      <c r="J25" s="9">
        <f t="shared" si="1"/>
        <v>0</v>
      </c>
      <c r="K25" s="1"/>
    </row>
    <row r="26" spans="2:11" x14ac:dyDescent="0.2">
      <c r="B26" s="70"/>
      <c r="C26" s="243"/>
      <c r="D26" s="244"/>
      <c r="E26" s="244"/>
      <c r="F26" s="245"/>
      <c r="G26" s="11"/>
      <c r="H26" s="17"/>
      <c r="I26" s="75"/>
      <c r="J26" s="9">
        <f t="shared" si="1"/>
        <v>0</v>
      </c>
      <c r="K26" s="1"/>
    </row>
    <row r="27" spans="2:11" x14ac:dyDescent="0.2">
      <c r="B27" s="70"/>
      <c r="C27" s="243"/>
      <c r="D27" s="244"/>
      <c r="E27" s="244"/>
      <c r="F27" s="245"/>
      <c r="G27" s="11"/>
      <c r="H27" s="17"/>
      <c r="I27" s="75"/>
      <c r="J27" s="9">
        <f t="shared" si="1"/>
        <v>0</v>
      </c>
      <c r="K27" s="1"/>
    </row>
    <row r="28" spans="2:11" x14ac:dyDescent="0.2">
      <c r="B28" s="12">
        <f>SUM(J24:J28)</f>
        <v>0</v>
      </c>
      <c r="C28" s="243"/>
      <c r="D28" s="244"/>
      <c r="E28" s="244"/>
      <c r="F28" s="245"/>
      <c r="G28" s="11"/>
      <c r="H28" s="17"/>
      <c r="I28" s="75"/>
      <c r="J28" s="9">
        <f t="shared" si="1"/>
        <v>0</v>
      </c>
      <c r="K28" s="1"/>
    </row>
    <row r="30" spans="2:11" x14ac:dyDescent="0.2">
      <c r="B30" s="214" t="s">
        <v>58</v>
      </c>
      <c r="C30" s="216"/>
      <c r="D30" s="217"/>
      <c r="E30" s="217"/>
      <c r="F30" s="217"/>
      <c r="G30" s="217"/>
      <c r="H30" s="217"/>
      <c r="I30" s="217"/>
      <c r="J30" s="217"/>
      <c r="K30" s="218"/>
    </row>
    <row r="31" spans="2:11" x14ac:dyDescent="0.2">
      <c r="B31" s="215"/>
      <c r="C31" s="219"/>
      <c r="D31" s="220"/>
      <c r="E31" s="220"/>
      <c r="F31" s="220"/>
      <c r="G31" s="220"/>
      <c r="H31" s="220"/>
      <c r="I31" s="220"/>
      <c r="J31" s="220"/>
      <c r="K31" s="221"/>
    </row>
    <row r="33" spans="2:11" ht="12.75" customHeight="1" x14ac:dyDescent="0.2"/>
    <row r="34" spans="2:11" x14ac:dyDescent="0.2">
      <c r="B34" s="68" t="s">
        <v>20</v>
      </c>
      <c r="C34" s="239" t="s">
        <v>5</v>
      </c>
      <c r="D34" s="239"/>
      <c r="E34" s="239"/>
      <c r="F34" s="239"/>
      <c r="G34" s="71" t="s">
        <v>61</v>
      </c>
      <c r="H34" s="71" t="s">
        <v>67</v>
      </c>
      <c r="I34" s="71"/>
      <c r="J34" s="71" t="s">
        <v>8</v>
      </c>
      <c r="K34" s="73" t="s">
        <v>7</v>
      </c>
    </row>
    <row r="35" spans="2:11" x14ac:dyDescent="0.2">
      <c r="B35" s="74"/>
      <c r="C35" s="236"/>
      <c r="D35" s="237"/>
      <c r="E35" s="237"/>
      <c r="F35" s="238"/>
      <c r="G35" s="11"/>
      <c r="H35" s="16"/>
      <c r="I35" s="75"/>
      <c r="J35" s="9">
        <f>G35*H35</f>
        <v>0</v>
      </c>
      <c r="K35" s="1"/>
    </row>
    <row r="36" spans="2:11" x14ac:dyDescent="0.2">
      <c r="B36" s="70"/>
      <c r="C36" s="236"/>
      <c r="D36" s="237"/>
      <c r="E36" s="237"/>
      <c r="F36" s="238"/>
      <c r="G36" s="11"/>
      <c r="H36" s="16"/>
      <c r="I36" s="75"/>
      <c r="J36" s="9">
        <f>G36*H36</f>
        <v>0</v>
      </c>
      <c r="K36" s="1"/>
    </row>
    <row r="37" spans="2:11" x14ac:dyDescent="0.2">
      <c r="B37" s="240" t="s">
        <v>69</v>
      </c>
      <c r="C37" s="224"/>
      <c r="D37" s="225"/>
      <c r="E37" s="225"/>
      <c r="F37" s="225"/>
      <c r="G37" s="225"/>
      <c r="H37" s="225"/>
      <c r="I37" s="226"/>
      <c r="J37" s="3"/>
      <c r="K37" s="1"/>
    </row>
    <row r="38" spans="2:11" x14ac:dyDescent="0.2">
      <c r="B38" s="241"/>
      <c r="C38" s="227"/>
      <c r="D38" s="228"/>
      <c r="E38" s="228"/>
      <c r="F38" s="228"/>
      <c r="G38" s="228"/>
      <c r="H38" s="228"/>
      <c r="I38" s="229"/>
      <c r="J38" s="76"/>
      <c r="K38" s="77"/>
    </row>
    <row r="39" spans="2:11" ht="12.75" customHeight="1" x14ac:dyDescent="0.2">
      <c r="B39" s="242"/>
      <c r="C39" s="227"/>
      <c r="D39" s="228"/>
      <c r="E39" s="228"/>
      <c r="F39" s="228"/>
      <c r="G39" s="228"/>
      <c r="H39" s="228"/>
      <c r="I39" s="229"/>
      <c r="J39" s="76"/>
      <c r="K39" s="77"/>
    </row>
    <row r="40" spans="2:11" x14ac:dyDescent="0.2">
      <c r="B40" s="85">
        <f>SUM(J35:J37)</f>
        <v>0</v>
      </c>
      <c r="C40" s="230"/>
      <c r="D40" s="231"/>
      <c r="E40" s="231"/>
      <c r="F40" s="231"/>
      <c r="G40" s="231"/>
      <c r="H40" s="231"/>
      <c r="I40" s="232"/>
      <c r="J40" s="79"/>
      <c r="K40" s="80"/>
    </row>
    <row r="41" spans="2:11" x14ac:dyDescent="0.2">
      <c r="B41" s="78"/>
      <c r="C41" s="18"/>
      <c r="D41" s="18"/>
      <c r="E41" s="18"/>
      <c r="F41" s="18"/>
      <c r="G41" s="18"/>
      <c r="H41" s="18"/>
      <c r="I41" s="18"/>
      <c r="J41" s="7"/>
      <c r="K41" s="4"/>
    </row>
    <row r="42" spans="2:11" x14ac:dyDescent="0.2">
      <c r="B42" s="214" t="s">
        <v>58</v>
      </c>
      <c r="C42" s="216"/>
      <c r="D42" s="217"/>
      <c r="E42" s="217"/>
      <c r="F42" s="217"/>
      <c r="G42" s="217"/>
      <c r="H42" s="217"/>
      <c r="I42" s="217"/>
      <c r="J42" s="217"/>
      <c r="K42" s="218"/>
    </row>
    <row r="43" spans="2:11" x14ac:dyDescent="0.2">
      <c r="B43" s="215"/>
      <c r="C43" s="219"/>
      <c r="D43" s="220"/>
      <c r="E43" s="220"/>
      <c r="F43" s="220"/>
      <c r="G43" s="220"/>
      <c r="H43" s="220"/>
      <c r="I43" s="220"/>
      <c r="J43" s="220"/>
      <c r="K43" s="221"/>
    </row>
    <row r="45" spans="2:11" ht="12.75" customHeight="1" x14ac:dyDescent="0.2"/>
    <row r="46" spans="2:11" ht="12.75" customHeight="1" x14ac:dyDescent="0.2">
      <c r="B46" s="68" t="s">
        <v>16</v>
      </c>
      <c r="C46" s="233" t="s">
        <v>43</v>
      </c>
      <c r="D46" s="233"/>
      <c r="E46" s="233"/>
      <c r="F46" s="233"/>
      <c r="G46" s="233"/>
      <c r="H46" s="233"/>
      <c r="I46" s="233"/>
      <c r="J46" s="71" t="s">
        <v>8</v>
      </c>
      <c r="K46" s="73" t="s">
        <v>7</v>
      </c>
    </row>
    <row r="47" spans="2:11" x14ac:dyDescent="0.2">
      <c r="C47" s="224"/>
      <c r="D47" s="225"/>
      <c r="E47" s="225"/>
      <c r="F47" s="225"/>
      <c r="G47" s="225"/>
      <c r="H47" s="225"/>
      <c r="I47" s="226"/>
      <c r="J47" s="3"/>
      <c r="K47" s="2"/>
    </row>
    <row r="48" spans="2:11" x14ac:dyDescent="0.2">
      <c r="C48" s="227"/>
      <c r="D48" s="228"/>
      <c r="E48" s="228"/>
      <c r="F48" s="228"/>
      <c r="G48" s="228"/>
      <c r="H48" s="228"/>
      <c r="I48" s="229"/>
      <c r="J48" s="76"/>
      <c r="K48" s="77"/>
    </row>
    <row r="49" spans="2:11" x14ac:dyDescent="0.2">
      <c r="C49" s="227"/>
      <c r="D49" s="228"/>
      <c r="E49" s="228"/>
      <c r="F49" s="228"/>
      <c r="G49" s="228"/>
      <c r="H49" s="228"/>
      <c r="I49" s="229"/>
      <c r="J49" s="76"/>
      <c r="K49" s="77"/>
    </row>
    <row r="50" spans="2:11" x14ac:dyDescent="0.2">
      <c r="B50" s="85">
        <f>J47</f>
        <v>0</v>
      </c>
      <c r="C50" s="230"/>
      <c r="D50" s="231"/>
      <c r="E50" s="231"/>
      <c r="F50" s="231"/>
      <c r="G50" s="231"/>
      <c r="H50" s="231"/>
      <c r="I50" s="232"/>
      <c r="J50" s="79"/>
      <c r="K50" s="80"/>
    </row>
    <row r="52" spans="2:11" x14ac:dyDescent="0.2">
      <c r="B52" s="222" t="s">
        <v>58</v>
      </c>
      <c r="C52" s="216"/>
      <c r="D52" s="217"/>
      <c r="E52" s="217"/>
      <c r="F52" s="217"/>
      <c r="G52" s="217"/>
      <c r="H52" s="217"/>
      <c r="I52" s="217"/>
      <c r="J52" s="217"/>
      <c r="K52" s="218"/>
    </row>
    <row r="53" spans="2:11" x14ac:dyDescent="0.2">
      <c r="B53" s="223"/>
      <c r="C53" s="219"/>
      <c r="D53" s="220"/>
      <c r="E53" s="220"/>
      <c r="F53" s="220"/>
      <c r="G53" s="220"/>
      <c r="H53" s="220"/>
      <c r="I53" s="220"/>
      <c r="J53" s="220"/>
      <c r="K53" s="221"/>
    </row>
    <row r="55" spans="2:11" x14ac:dyDescent="0.2">
      <c r="J55" s="9">
        <f>SUM(J13:J50)</f>
        <v>0</v>
      </c>
      <c r="K55" s="8">
        <f>SUM(K13:K50)</f>
        <v>0</v>
      </c>
    </row>
    <row r="56" spans="2:11" ht="12.75" customHeight="1" x14ac:dyDescent="0.2"/>
    <row r="73" ht="12.75" customHeight="1" x14ac:dyDescent="0.2"/>
  </sheetData>
  <mergeCells count="30">
    <mergeCell ref="C14:F14"/>
    <mergeCell ref="B1:C1"/>
    <mergeCell ref="C3:K8"/>
    <mergeCell ref="B10:K11"/>
    <mergeCell ref="C12:F12"/>
    <mergeCell ref="C13:F13"/>
    <mergeCell ref="B30:B31"/>
    <mergeCell ref="C30:K31"/>
    <mergeCell ref="C15:F15"/>
    <mergeCell ref="C16:F16"/>
    <mergeCell ref="C17:H18"/>
    <mergeCell ref="B20:B21"/>
    <mergeCell ref="C20:K21"/>
    <mergeCell ref="C23:F23"/>
    <mergeCell ref="C34:F34"/>
    <mergeCell ref="C24:F24"/>
    <mergeCell ref="C25:F25"/>
    <mergeCell ref="C26:F26"/>
    <mergeCell ref="C27:F27"/>
    <mergeCell ref="C28:F28"/>
    <mergeCell ref="B52:B53"/>
    <mergeCell ref="C52:K53"/>
    <mergeCell ref="C35:F35"/>
    <mergeCell ref="C36:F36"/>
    <mergeCell ref="B37:B39"/>
    <mergeCell ref="C37:I40"/>
    <mergeCell ref="B42:B43"/>
    <mergeCell ref="C42:K43"/>
    <mergeCell ref="C46:I46"/>
    <mergeCell ref="C47:I50"/>
  </mergeCells>
  <conditionalFormatting sqref="C47 C37:C38 G35:H36 C24:C28 G24:H28 C17">
    <cfRule type="cellIs" dxfId="136" priority="10" stopIfTrue="1" operator="equal">
      <formula>0</formula>
    </cfRule>
  </conditionalFormatting>
  <conditionalFormatting sqref="J55 J41 J24:J28 J47 J13:J16 J35:J37">
    <cfRule type="cellIs" dxfId="135" priority="9" stopIfTrue="1" operator="greaterThan">
      <formula>0</formula>
    </cfRule>
  </conditionalFormatting>
  <conditionalFormatting sqref="K47 K55 C52 K35:K37 K41 C42 K24:K28 C20 C30 K13:K16">
    <cfRule type="cellIs" dxfId="134" priority="8" stopIfTrue="1" operator="greaterThan">
      <formula>0</formula>
    </cfRule>
  </conditionalFormatting>
  <conditionalFormatting sqref="G35:H36 G24:H28 H13:H16 G16">
    <cfRule type="cellIs" dxfId="133" priority="7" stopIfTrue="1" operator="equal">
      <formula>0</formula>
    </cfRule>
  </conditionalFormatting>
  <conditionalFormatting sqref="J37">
    <cfRule type="cellIs" dxfId="132" priority="5" operator="equal">
      <formula>0</formula>
    </cfRule>
  </conditionalFormatting>
  <conditionalFormatting sqref="J47">
    <cfRule type="cellIs" dxfId="131" priority="3" operator="equal">
      <formula>0</formula>
    </cfRule>
  </conditionalFormatting>
  <conditionalFormatting sqref="C3">
    <cfRule type="cellIs" dxfId="130" priority="1" stopIfTrue="1" operator="equal">
      <formula>0</formula>
    </cfRule>
  </conditionalFormatting>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49"/>
  <sheetViews>
    <sheetView topLeftCell="A10" zoomScaleNormal="100" workbookViewId="0">
      <selection activeCell="B1" sqref="B1:E2"/>
    </sheetView>
  </sheetViews>
  <sheetFormatPr defaultRowHeight="12.75" x14ac:dyDescent="0.2"/>
  <cols>
    <col min="1" max="1" width="4.42578125" style="47" customWidth="1"/>
    <col min="2" max="2" width="9.140625" style="47"/>
    <col min="3" max="3" width="17.28515625" style="47" customWidth="1"/>
    <col min="4" max="4" width="9.140625" style="47"/>
    <col min="5" max="5" width="17.140625" style="47" customWidth="1"/>
    <col min="6" max="7" width="9.140625" style="47"/>
    <col min="8" max="8" width="11.140625" style="47" customWidth="1"/>
    <col min="9" max="9" width="9.140625" style="47"/>
    <col min="10" max="10" width="36.7109375" style="47" customWidth="1"/>
    <col min="11" max="16384" width="9.140625" style="47"/>
  </cols>
  <sheetData>
    <row r="1" spans="2:19" ht="23.25" customHeight="1" x14ac:dyDescent="0.2">
      <c r="B1" s="275" t="s">
        <v>141</v>
      </c>
      <c r="C1" s="276"/>
      <c r="D1" s="276"/>
      <c r="E1" s="276"/>
    </row>
    <row r="2" spans="2:19" ht="15" customHeight="1" x14ac:dyDescent="0.2">
      <c r="B2" s="276"/>
      <c r="C2" s="276"/>
      <c r="D2" s="276"/>
      <c r="E2" s="276"/>
    </row>
    <row r="3" spans="2:19" ht="15" customHeight="1" x14ac:dyDescent="0.2">
      <c r="B3" s="48"/>
      <c r="C3" s="48"/>
      <c r="D3" s="48"/>
      <c r="E3" s="48"/>
    </row>
    <row r="4" spans="2:19" ht="15" customHeight="1" x14ac:dyDescent="0.2">
      <c r="B4" s="266" t="s">
        <v>140</v>
      </c>
      <c r="C4" s="266"/>
      <c r="D4" s="266"/>
      <c r="E4" s="266"/>
      <c r="F4" s="266"/>
      <c r="G4" s="266"/>
      <c r="H4" s="266"/>
      <c r="I4" s="266"/>
      <c r="J4" s="266"/>
    </row>
    <row r="5" spans="2:19" ht="15" customHeight="1" x14ac:dyDescent="0.2">
      <c r="B5" s="266"/>
      <c r="C5" s="266"/>
      <c r="D5" s="266"/>
      <c r="E5" s="266"/>
      <c r="F5" s="266"/>
      <c r="G5" s="266"/>
      <c r="H5" s="266"/>
      <c r="I5" s="266"/>
      <c r="J5" s="266"/>
    </row>
    <row r="6" spans="2:19" ht="15" customHeight="1" x14ac:dyDescent="0.2">
      <c r="B6" s="266"/>
      <c r="C6" s="266"/>
      <c r="D6" s="266"/>
      <c r="E6" s="266"/>
      <c r="F6" s="266"/>
      <c r="G6" s="266"/>
      <c r="H6" s="266"/>
      <c r="I6" s="266"/>
      <c r="J6" s="266"/>
    </row>
    <row r="7" spans="2:19" ht="15" customHeight="1" x14ac:dyDescent="0.2">
      <c r="B7" s="266"/>
      <c r="C7" s="266"/>
      <c r="D7" s="266"/>
      <c r="E7" s="266"/>
      <c r="F7" s="266"/>
      <c r="G7" s="266"/>
      <c r="H7" s="266"/>
      <c r="I7" s="266"/>
      <c r="J7" s="266"/>
    </row>
    <row r="8" spans="2:19" ht="15" customHeight="1" x14ac:dyDescent="0.2">
      <c r="B8" s="266"/>
      <c r="C8" s="266"/>
      <c r="D8" s="266"/>
      <c r="E8" s="266"/>
      <c r="F8" s="266"/>
      <c r="G8" s="266"/>
      <c r="H8" s="266"/>
      <c r="I8" s="266"/>
      <c r="J8" s="266"/>
    </row>
    <row r="9" spans="2:19" ht="15" customHeight="1" x14ac:dyDescent="0.2">
      <c r="B9" s="266"/>
      <c r="C9" s="266"/>
      <c r="D9" s="266"/>
      <c r="E9" s="266"/>
      <c r="F9" s="266"/>
      <c r="G9" s="266"/>
      <c r="H9" s="266"/>
      <c r="I9" s="266"/>
      <c r="J9" s="266"/>
    </row>
    <row r="10" spans="2:19" ht="15" customHeight="1" x14ac:dyDescent="0.2">
      <c r="B10" s="266"/>
      <c r="C10" s="266"/>
      <c r="D10" s="266"/>
      <c r="E10" s="266"/>
      <c r="F10" s="266"/>
      <c r="G10" s="266"/>
      <c r="H10" s="266"/>
      <c r="I10" s="266"/>
      <c r="J10" s="266"/>
    </row>
    <row r="11" spans="2:19" ht="15" customHeight="1" x14ac:dyDescent="0.2">
      <c r="B11" s="266"/>
      <c r="C11" s="266"/>
      <c r="D11" s="266"/>
      <c r="E11" s="266"/>
      <c r="F11" s="266"/>
      <c r="G11" s="266"/>
      <c r="H11" s="266"/>
      <c r="I11" s="266"/>
      <c r="J11" s="266"/>
      <c r="L11"/>
      <c r="M11" s="114"/>
      <c r="N11" s="114"/>
      <c r="O11" s="114"/>
      <c r="P11" s="114"/>
      <c r="Q11" s="114"/>
      <c r="R11" s="114"/>
      <c r="S11"/>
    </row>
    <row r="12" spans="2:19" ht="15" customHeight="1" x14ac:dyDescent="0.2">
      <c r="B12" s="266"/>
      <c r="C12" s="266"/>
      <c r="D12" s="266"/>
      <c r="E12" s="266"/>
      <c r="F12" s="266"/>
      <c r="G12" s="266"/>
      <c r="H12" s="266"/>
      <c r="I12" s="266"/>
      <c r="J12" s="266"/>
      <c r="L12"/>
      <c r="M12"/>
      <c r="N12"/>
      <c r="O12" s="51"/>
    </row>
    <row r="13" spans="2:19" ht="15" customHeight="1" x14ac:dyDescent="0.2">
      <c r="B13" s="49"/>
      <c r="C13" s="49"/>
      <c r="D13" s="49"/>
      <c r="E13" s="49"/>
      <c r="F13" s="49"/>
      <c r="G13" s="49"/>
      <c r="H13" s="49"/>
      <c r="L13"/>
      <c r="M13"/>
      <c r="N13"/>
      <c r="O13" s="51"/>
    </row>
    <row r="14" spans="2:19" ht="15" customHeight="1" x14ac:dyDescent="0.2">
      <c r="B14" s="280" t="s">
        <v>139</v>
      </c>
      <c r="C14" s="280"/>
      <c r="D14" s="280"/>
      <c r="E14" s="280"/>
      <c r="F14" s="280"/>
      <c r="G14" s="280"/>
      <c r="H14" s="280"/>
      <c r="I14" s="280"/>
      <c r="J14" s="280"/>
      <c r="L14"/>
      <c r="M14"/>
      <c r="N14"/>
      <c r="O14" s="51"/>
    </row>
    <row r="15" spans="2:19" ht="15" customHeight="1" x14ac:dyDescent="0.2">
      <c r="B15" s="50"/>
      <c r="C15" s="50"/>
      <c r="D15" s="50"/>
      <c r="E15" s="50"/>
      <c r="F15" s="50"/>
      <c r="G15" s="50"/>
      <c r="H15" s="50"/>
      <c r="L15"/>
      <c r="M15"/>
      <c r="N15"/>
      <c r="O15" s="51"/>
    </row>
    <row r="16" spans="2:19" x14ac:dyDescent="0.2">
      <c r="D16" s="51" t="s">
        <v>1</v>
      </c>
      <c r="E16" s="267"/>
      <c r="F16" s="268"/>
      <c r="G16" s="268"/>
      <c r="H16" s="269"/>
      <c r="L16"/>
      <c r="M16"/>
      <c r="N16"/>
      <c r="O16" s="51"/>
    </row>
    <row r="17" spans="4:15" x14ac:dyDescent="0.2">
      <c r="D17" s="51"/>
      <c r="E17" s="267"/>
      <c r="F17" s="277"/>
      <c r="G17" s="277"/>
      <c r="H17" s="278"/>
      <c r="L17"/>
      <c r="M17"/>
      <c r="N17"/>
      <c r="O17" s="51"/>
    </row>
    <row r="18" spans="4:15" x14ac:dyDescent="0.2">
      <c r="D18" s="51" t="s">
        <v>14</v>
      </c>
      <c r="E18" s="267"/>
      <c r="F18" s="268"/>
      <c r="G18" s="268"/>
      <c r="H18" s="269"/>
      <c r="L18"/>
      <c r="M18"/>
      <c r="N18"/>
      <c r="O18" s="51"/>
    </row>
    <row r="19" spans="4:15" x14ac:dyDescent="0.2">
      <c r="D19" s="51" t="s">
        <v>0</v>
      </c>
      <c r="E19" s="279"/>
      <c r="F19" s="268"/>
      <c r="G19" s="268"/>
      <c r="H19" s="269"/>
      <c r="L19"/>
      <c r="M19"/>
      <c r="N19"/>
      <c r="O19" s="51"/>
    </row>
    <row r="20" spans="4:15" x14ac:dyDescent="0.2">
      <c r="D20" s="51" t="s">
        <v>21</v>
      </c>
      <c r="E20" s="267"/>
      <c r="F20" s="268"/>
      <c r="G20" s="268"/>
      <c r="H20" s="269"/>
      <c r="L20"/>
      <c r="M20"/>
      <c r="N20"/>
      <c r="O20" s="51"/>
    </row>
    <row r="21" spans="4:15" x14ac:dyDescent="0.2">
      <c r="D21" s="51" t="s">
        <v>55</v>
      </c>
      <c r="E21" s="267"/>
      <c r="F21" s="268"/>
      <c r="G21" s="268"/>
      <c r="H21" s="269"/>
      <c r="L21"/>
      <c r="M21"/>
      <c r="N21"/>
      <c r="O21" s="51"/>
    </row>
    <row r="22" spans="4:15" x14ac:dyDescent="0.2">
      <c r="D22" s="51" t="s">
        <v>94</v>
      </c>
      <c r="E22" s="267"/>
      <c r="F22" s="268"/>
      <c r="G22" s="268"/>
      <c r="H22" s="269"/>
      <c r="L22"/>
      <c r="M22"/>
      <c r="N22"/>
      <c r="O22"/>
    </row>
    <row r="23" spans="4:15" x14ac:dyDescent="0.2">
      <c r="D23" s="51" t="s">
        <v>95</v>
      </c>
      <c r="E23" s="271"/>
      <c r="F23" s="268"/>
      <c r="G23" s="268"/>
      <c r="H23" s="269"/>
      <c r="L23"/>
      <c r="M23"/>
      <c r="N23"/>
      <c r="O23"/>
    </row>
    <row r="24" spans="4:15" x14ac:dyDescent="0.2">
      <c r="D24" s="51" t="s">
        <v>137</v>
      </c>
      <c r="E24" s="271"/>
      <c r="F24" s="268"/>
      <c r="G24" s="268"/>
      <c r="H24" s="269"/>
      <c r="L24"/>
      <c r="M24"/>
      <c r="N24"/>
      <c r="O24"/>
    </row>
    <row r="25" spans="4:15" x14ac:dyDescent="0.2">
      <c r="D25" s="51" t="s">
        <v>138</v>
      </c>
      <c r="E25" s="271"/>
      <c r="F25" s="268"/>
      <c r="G25" s="268"/>
      <c r="H25" s="269"/>
      <c r="L25"/>
      <c r="M25"/>
      <c r="N25"/>
      <c r="O25"/>
    </row>
    <row r="26" spans="4:15" x14ac:dyDescent="0.2">
      <c r="D26" s="51" t="s">
        <v>96</v>
      </c>
      <c r="E26" s="267"/>
      <c r="F26" s="268"/>
      <c r="G26" s="268"/>
      <c r="H26" s="269"/>
      <c r="L26"/>
      <c r="M26"/>
      <c r="N26"/>
      <c r="O26"/>
    </row>
    <row r="27" spans="4:15" x14ac:dyDescent="0.2">
      <c r="D27" s="51" t="s">
        <v>97</v>
      </c>
      <c r="E27" s="270"/>
      <c r="F27" s="268"/>
      <c r="G27" s="268"/>
      <c r="H27" s="269"/>
      <c r="L27"/>
      <c r="M27"/>
      <c r="N27"/>
      <c r="O27"/>
    </row>
    <row r="28" spans="4:15" x14ac:dyDescent="0.2">
      <c r="D28" s="51" t="s">
        <v>2</v>
      </c>
      <c r="E28" s="267"/>
      <c r="F28" s="268"/>
      <c r="G28" s="268"/>
      <c r="H28" s="269"/>
      <c r="L28"/>
      <c r="M28"/>
      <c r="N28"/>
      <c r="O28"/>
    </row>
    <row r="29" spans="4:15" x14ac:dyDescent="0.2">
      <c r="D29" s="52" t="s">
        <v>56</v>
      </c>
      <c r="F29" s="10"/>
      <c r="G29" s="10"/>
      <c r="H29" s="10"/>
      <c r="L29"/>
      <c r="M29"/>
      <c r="N29"/>
      <c r="O29"/>
    </row>
    <row r="30" spans="4:15" x14ac:dyDescent="0.2">
      <c r="D30" s="51"/>
      <c r="F30" s="10"/>
      <c r="G30" s="10"/>
      <c r="H30" s="10"/>
      <c r="L30"/>
      <c r="M30"/>
      <c r="N30"/>
      <c r="O30"/>
    </row>
    <row r="31" spans="4:15" x14ac:dyDescent="0.2">
      <c r="E31" s="128" t="s">
        <v>114</v>
      </c>
      <c r="F31" s="53"/>
      <c r="G31" s="53"/>
      <c r="H31" s="54"/>
      <c r="L31"/>
      <c r="M31"/>
      <c r="N31"/>
      <c r="O31"/>
    </row>
    <row r="32" spans="4:15" x14ac:dyDescent="0.2">
      <c r="E32" s="55"/>
      <c r="F32" s="56"/>
      <c r="G32" s="56"/>
      <c r="H32" s="57"/>
      <c r="L32"/>
      <c r="M32"/>
      <c r="N32"/>
      <c r="O32"/>
    </row>
    <row r="33" spans="5:19" x14ac:dyDescent="0.2">
      <c r="E33" s="58" t="s">
        <v>44</v>
      </c>
      <c r="F33" s="27">
        <f>'Event 3'!B18+'Event 4'!B18+'Event 5'!B18+'Event 6'!B18+'Event 7'!B18+'Event 8'!B18+'Activities Fair'!B18+'Activities Fair Spring'!B18</f>
        <v>0</v>
      </c>
      <c r="G33" s="20" t="s">
        <v>20</v>
      </c>
      <c r="H33" s="59">
        <f>'Event 3'!B48+'Event 4'!B48+'Event 5'!B48+'Event 6'!B48+'Event 7'!B48+'Event 8'!B48+'General costs'!A33+'Activities Fair'!B40+'Activities Fair Spring'!B40</f>
        <v>0</v>
      </c>
      <c r="L33"/>
      <c r="M33"/>
      <c r="N33"/>
      <c r="O33"/>
    </row>
    <row r="34" spans="5:19" x14ac:dyDescent="0.2">
      <c r="E34" s="58" t="s">
        <v>9</v>
      </c>
      <c r="F34" s="27">
        <f>'Event 3'!B28+'Event 4'!B28+'Event 5'!B28+'Event 6'!B28+'Event 7'!B28+'Event 8'!B28+'General costs'!A25+Title!A18+'Activities Fair'!B28+'Activities Fair Spring'!B28</f>
        <v>0</v>
      </c>
      <c r="G34" s="20" t="s">
        <v>11</v>
      </c>
      <c r="H34" s="59">
        <f>'Event 3'!B71+'Event 4'!B71+'Event 5'!B71+'Event 6'!B71+'Event 7'!B71+'Event 8'!B71+'General costs'!A67+'Activities Fair'!B50+'Activities Fair Spring'!B50</f>
        <v>0</v>
      </c>
      <c r="L34"/>
      <c r="M34"/>
      <c r="N34"/>
      <c r="O34"/>
      <c r="P34"/>
      <c r="Q34"/>
      <c r="R34"/>
      <c r="S34"/>
    </row>
    <row r="35" spans="5:19" x14ac:dyDescent="0.2">
      <c r="E35" s="58" t="s">
        <v>25</v>
      </c>
      <c r="F35" s="27">
        <f>SUM('Event 3'!B62,'Event 4'!B62,'Event 5'!B62,'Event 6'!B62,'Event 7'!B62,'Event 8'!B62)</f>
        <v>0</v>
      </c>
      <c r="G35" s="20" t="s">
        <v>13</v>
      </c>
      <c r="H35" s="59">
        <f>'General costs'!A49</f>
        <v>0</v>
      </c>
      <c r="L35"/>
      <c r="M35"/>
      <c r="N35"/>
      <c r="O35"/>
      <c r="P35"/>
      <c r="Q35"/>
      <c r="R35"/>
      <c r="S35"/>
    </row>
    <row r="36" spans="5:19" x14ac:dyDescent="0.2">
      <c r="E36" s="58" t="s">
        <v>45</v>
      </c>
      <c r="F36" s="27">
        <f>'Event 3'!B37+'Event 4'!B37+'Event 5'!B37+'Event 6'!B37+'Event 7'!B37+'Event 8'!B37</f>
        <v>0</v>
      </c>
      <c r="G36" s="60"/>
      <c r="H36" s="61"/>
      <c r="L36"/>
      <c r="M36"/>
      <c r="N36"/>
      <c r="O36"/>
      <c r="P36"/>
      <c r="Q36"/>
      <c r="R36"/>
      <c r="S36"/>
    </row>
    <row r="37" spans="5:19" x14ac:dyDescent="0.2">
      <c r="E37" s="55"/>
      <c r="F37" s="56"/>
      <c r="G37" s="56"/>
      <c r="H37" s="57"/>
      <c r="L37"/>
      <c r="M37"/>
      <c r="N37"/>
      <c r="O37"/>
      <c r="P37"/>
      <c r="Q37"/>
      <c r="R37"/>
      <c r="S37"/>
    </row>
    <row r="38" spans="5:19" x14ac:dyDescent="0.2">
      <c r="E38" s="62" t="s">
        <v>3</v>
      </c>
      <c r="F38" s="63"/>
      <c r="G38" s="63"/>
      <c r="H38" s="64">
        <f>F33+F34+F35+F36+H33+H34+H35</f>
        <v>0</v>
      </c>
    </row>
    <row r="39" spans="5:19" x14ac:dyDescent="0.2">
      <c r="E39" s="65" t="s">
        <v>4</v>
      </c>
      <c r="F39" s="66"/>
      <c r="G39" s="66"/>
      <c r="H39" s="67">
        <f>'Activities Fair'!K76+'Activities Fair Spring'!K76+'Event 3'!K76+'Event 4'!K76+'Event 5'!K76+'Event 6'!K76+'Event 7'!K76+'Event 8'!K76+'General costs'!G72</f>
        <v>0</v>
      </c>
    </row>
    <row r="41" spans="5:19" x14ac:dyDescent="0.2">
      <c r="E41" s="272" t="s">
        <v>113</v>
      </c>
      <c r="F41" s="273"/>
      <c r="G41" s="273"/>
      <c r="H41" s="274"/>
    </row>
    <row r="42" spans="5:19" x14ac:dyDescent="0.2">
      <c r="E42" s="58" t="s">
        <v>115</v>
      </c>
      <c r="F42" s="136">
        <f>'Travel Budget'!I64</f>
        <v>0</v>
      </c>
      <c r="G42" s="20" t="s">
        <v>118</v>
      </c>
      <c r="H42" s="137">
        <f>'Travel Budget'!I132</f>
        <v>0</v>
      </c>
    </row>
    <row r="43" spans="5:19" x14ac:dyDescent="0.2">
      <c r="E43" s="58" t="s">
        <v>116</v>
      </c>
      <c r="F43" s="136">
        <f>'Travel Budget'!T64</f>
        <v>0</v>
      </c>
      <c r="G43" s="20" t="s">
        <v>119</v>
      </c>
      <c r="H43" s="137">
        <f>'Travel Budget'!T132</f>
        <v>0</v>
      </c>
    </row>
    <row r="44" spans="5:19" x14ac:dyDescent="0.2">
      <c r="E44" s="58" t="s">
        <v>117</v>
      </c>
      <c r="F44" s="136">
        <f>'Travel Budget'!AE64</f>
        <v>0</v>
      </c>
      <c r="G44" s="20" t="s">
        <v>120</v>
      </c>
      <c r="H44" s="137">
        <f>'Travel Budget'!AE132</f>
        <v>0</v>
      </c>
    </row>
    <row r="45" spans="5:19" ht="14.25" x14ac:dyDescent="0.2">
      <c r="E45" s="126"/>
      <c r="F45" s="127"/>
      <c r="G45" s="115"/>
      <c r="H45" s="116"/>
    </row>
    <row r="46" spans="5:19" ht="14.25" x14ac:dyDescent="0.2">
      <c r="E46" s="126"/>
      <c r="F46" s="127"/>
      <c r="G46" s="115"/>
      <c r="H46" s="116"/>
    </row>
    <row r="47" spans="5:19" x14ac:dyDescent="0.2">
      <c r="E47" s="117"/>
      <c r="F47" s="118"/>
      <c r="G47" s="118"/>
      <c r="H47" s="119"/>
    </row>
    <row r="48" spans="5:19" x14ac:dyDescent="0.2">
      <c r="E48" s="120" t="s">
        <v>3</v>
      </c>
      <c r="F48" s="121"/>
      <c r="G48" s="122"/>
      <c r="H48" s="122">
        <f>F42+F43+F44+H42+H43+H44</f>
        <v>0</v>
      </c>
    </row>
    <row r="49" spans="5:8" x14ac:dyDescent="0.2">
      <c r="E49" s="123" t="s">
        <v>4</v>
      </c>
      <c r="F49" s="124"/>
      <c r="G49" s="125"/>
      <c r="H49" s="125">
        <f>'Travel Budget'!J64+'Travel Budget'!U64+'Travel Budget'!AF64+'Travel Budget'!J132+'Travel Budget'!U132+'Travel Budget'!AF132</f>
        <v>0</v>
      </c>
    </row>
  </sheetData>
  <mergeCells count="18">
    <mergeCell ref="E41:H41"/>
    <mergeCell ref="B1:E2"/>
    <mergeCell ref="E21:H21"/>
    <mergeCell ref="E22:H22"/>
    <mergeCell ref="E23:H23"/>
    <mergeCell ref="E28:H28"/>
    <mergeCell ref="E16:H16"/>
    <mergeCell ref="E17:H17"/>
    <mergeCell ref="E18:H18"/>
    <mergeCell ref="E19:H19"/>
    <mergeCell ref="E20:H20"/>
    <mergeCell ref="B4:J10"/>
    <mergeCell ref="B14:J14"/>
    <mergeCell ref="B11:J12"/>
    <mergeCell ref="E26:H26"/>
    <mergeCell ref="E27:H27"/>
    <mergeCell ref="E24:H24"/>
    <mergeCell ref="E25:H25"/>
  </mergeCells>
  <phoneticPr fontId="7" type="noConversion"/>
  <conditionalFormatting sqref="E16:E23 E26:E28">
    <cfRule type="cellIs" dxfId="129" priority="4" stopIfTrue="1" operator="equal">
      <formula>0</formula>
    </cfRule>
  </conditionalFormatting>
  <conditionalFormatting sqref="E24">
    <cfRule type="cellIs" dxfId="128" priority="2" stopIfTrue="1" operator="equal">
      <formula>0</formula>
    </cfRule>
  </conditionalFormatting>
  <conditionalFormatting sqref="E25">
    <cfRule type="cellIs" dxfId="127" priority="1" stopIfTrue="1" operator="equal">
      <formula>0</formula>
    </cfRule>
  </conditionalFormatting>
  <pageMargins left="0.75" right="0.75" top="1" bottom="1" header="0.5" footer="0.5"/>
  <pageSetup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topLeftCell="B46" zoomScaleNormal="100" workbookViewId="0">
      <selection activeCell="O39" sqref="O39"/>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247" t="s">
        <v>70</v>
      </c>
      <c r="C1" s="248"/>
      <c r="E1" s="306" t="s">
        <v>127</v>
      </c>
      <c r="F1" s="307"/>
      <c r="G1" s="308" t="s">
        <v>133</v>
      </c>
      <c r="H1" s="309"/>
      <c r="I1" s="309"/>
      <c r="J1" s="309"/>
      <c r="K1" s="309"/>
    </row>
    <row r="3" spans="2:11" ht="12.75" customHeight="1" x14ac:dyDescent="0.2">
      <c r="B3" s="68" t="s">
        <v>52</v>
      </c>
      <c r="C3" s="297" t="s">
        <v>134</v>
      </c>
      <c r="D3" s="298"/>
      <c r="E3" s="298"/>
      <c r="F3" s="298"/>
      <c r="G3" s="298"/>
      <c r="H3" s="298"/>
      <c r="I3" s="298"/>
      <c r="J3" s="298"/>
      <c r="K3" s="299"/>
    </row>
    <row r="4" spans="2:11" ht="12.75" customHeight="1" x14ac:dyDescent="0.2">
      <c r="B4" s="69"/>
      <c r="C4" s="300"/>
      <c r="D4" s="301"/>
      <c r="E4" s="301"/>
      <c r="F4" s="301"/>
      <c r="G4" s="301"/>
      <c r="H4" s="301"/>
      <c r="I4" s="301"/>
      <c r="J4" s="301"/>
      <c r="K4" s="302"/>
    </row>
    <row r="5" spans="2:11" ht="12.75" customHeight="1" x14ac:dyDescent="0.2">
      <c r="B5" s="70"/>
      <c r="C5" s="300"/>
      <c r="D5" s="301"/>
      <c r="E5" s="301"/>
      <c r="F5" s="301"/>
      <c r="G5" s="301"/>
      <c r="H5" s="301"/>
      <c r="I5" s="301"/>
      <c r="J5" s="301"/>
      <c r="K5" s="302"/>
    </row>
    <row r="6" spans="2:11" ht="12.75" customHeight="1" x14ac:dyDescent="0.2">
      <c r="B6" s="70"/>
      <c r="C6" s="300"/>
      <c r="D6" s="301"/>
      <c r="E6" s="301"/>
      <c r="F6" s="301"/>
      <c r="G6" s="301"/>
      <c r="H6" s="301"/>
      <c r="I6" s="301"/>
      <c r="J6" s="301"/>
      <c r="K6" s="302"/>
    </row>
    <row r="7" spans="2:11" ht="12.75" customHeight="1" x14ac:dyDescent="0.2">
      <c r="B7" s="70"/>
      <c r="C7" s="300"/>
      <c r="D7" s="301"/>
      <c r="E7" s="301"/>
      <c r="F7" s="301"/>
      <c r="G7" s="301"/>
      <c r="H7" s="301"/>
      <c r="I7" s="301"/>
      <c r="J7" s="301"/>
      <c r="K7" s="302"/>
    </row>
    <row r="8" spans="2:11" ht="12.75" customHeight="1" x14ac:dyDescent="0.2">
      <c r="C8" s="303"/>
      <c r="D8" s="304"/>
      <c r="E8" s="304"/>
      <c r="F8" s="304"/>
      <c r="G8" s="304"/>
      <c r="H8" s="304"/>
      <c r="I8" s="304"/>
      <c r="J8" s="304"/>
      <c r="K8" s="305"/>
    </row>
    <row r="10" spans="2:11" x14ac:dyDescent="0.2">
      <c r="B10" s="261" t="s">
        <v>46</v>
      </c>
      <c r="C10" s="261"/>
      <c r="D10" s="261"/>
      <c r="E10" s="261"/>
      <c r="F10" s="261"/>
      <c r="G10" s="261"/>
      <c r="H10" s="261"/>
      <c r="I10" s="261"/>
      <c r="J10" s="261"/>
      <c r="K10" s="261"/>
    </row>
    <row r="11" spans="2:11" ht="12.75" customHeight="1" x14ac:dyDescent="0.2">
      <c r="B11" s="262"/>
      <c r="C11" s="262"/>
      <c r="D11" s="262"/>
      <c r="E11" s="262"/>
      <c r="F11" s="262"/>
      <c r="G11" s="262"/>
      <c r="H11" s="262"/>
      <c r="I11" s="262"/>
      <c r="J11" s="262"/>
      <c r="K11" s="262"/>
    </row>
    <row r="12" spans="2:11" x14ac:dyDescent="0.2">
      <c r="B12" s="68" t="s">
        <v>44</v>
      </c>
      <c r="C12" s="233" t="s">
        <v>5</v>
      </c>
      <c r="D12" s="233"/>
      <c r="E12" s="233"/>
      <c r="F12" s="246"/>
      <c r="G12" s="71" t="s">
        <v>6</v>
      </c>
      <c r="H12" s="71" t="s">
        <v>10</v>
      </c>
      <c r="I12" s="72"/>
      <c r="J12" s="71" t="s">
        <v>8</v>
      </c>
      <c r="K12" s="73" t="s">
        <v>7</v>
      </c>
    </row>
    <row r="13" spans="2:11" x14ac:dyDescent="0.2">
      <c r="B13" s="74"/>
      <c r="C13" s="243" t="s">
        <v>48</v>
      </c>
      <c r="D13" s="246"/>
      <c r="E13" s="246"/>
      <c r="F13" s="265"/>
      <c r="G13" s="82">
        <v>0.25</v>
      </c>
      <c r="H13" s="17"/>
      <c r="I13" s="75"/>
      <c r="J13" s="9">
        <f>G13*H13</f>
        <v>0</v>
      </c>
      <c r="K13" s="1"/>
    </row>
    <row r="14" spans="2:11" x14ac:dyDescent="0.2">
      <c r="B14" s="70"/>
      <c r="C14" s="243" t="s">
        <v>19</v>
      </c>
      <c r="D14" s="246"/>
      <c r="E14" s="246"/>
      <c r="F14" s="265"/>
      <c r="G14" s="82">
        <v>4.5</v>
      </c>
      <c r="H14" s="17"/>
      <c r="I14" s="75"/>
      <c r="J14" s="9">
        <f>G14*H14</f>
        <v>0</v>
      </c>
      <c r="K14" s="1"/>
    </row>
    <row r="15" spans="2:11" x14ac:dyDescent="0.2">
      <c r="B15" s="70"/>
      <c r="C15" s="243" t="s">
        <v>47</v>
      </c>
      <c r="D15" s="246"/>
      <c r="E15" s="246"/>
      <c r="F15" s="265"/>
      <c r="G15" s="82">
        <v>9</v>
      </c>
      <c r="H15" s="17"/>
      <c r="I15" s="75"/>
      <c r="J15" s="9">
        <f>G15*H15</f>
        <v>0</v>
      </c>
      <c r="K15" s="1"/>
    </row>
    <row r="16" spans="2:11" x14ac:dyDescent="0.2">
      <c r="C16" s="243" t="s">
        <v>60</v>
      </c>
      <c r="D16" s="244"/>
      <c r="E16" s="244"/>
      <c r="F16" s="245"/>
      <c r="G16" s="84"/>
      <c r="H16" s="17"/>
      <c r="I16" s="75"/>
      <c r="J16" s="9">
        <f>G16*H16</f>
        <v>0</v>
      </c>
      <c r="K16" s="1"/>
    </row>
    <row r="17" spans="2:11" x14ac:dyDescent="0.2">
      <c r="C17" s="224"/>
      <c r="D17" s="225"/>
      <c r="E17" s="225"/>
      <c r="F17" s="225"/>
      <c r="G17" s="225"/>
      <c r="H17" s="226"/>
    </row>
    <row r="18" spans="2:11" x14ac:dyDescent="0.2">
      <c r="B18" s="12">
        <f>SUM(J13:J17)</f>
        <v>0</v>
      </c>
      <c r="C18" s="230"/>
      <c r="D18" s="231"/>
      <c r="E18" s="231"/>
      <c r="F18" s="231"/>
      <c r="G18" s="231"/>
      <c r="H18" s="232"/>
    </row>
    <row r="20" spans="2:11" x14ac:dyDescent="0.2">
      <c r="B20" s="234" t="s">
        <v>58</v>
      </c>
      <c r="C20" s="216"/>
      <c r="D20" s="217"/>
      <c r="E20" s="217"/>
      <c r="F20" s="217"/>
      <c r="G20" s="217"/>
      <c r="H20" s="217"/>
      <c r="I20" s="217"/>
      <c r="J20" s="217"/>
      <c r="K20" s="218"/>
    </row>
    <row r="21" spans="2:11" x14ac:dyDescent="0.2">
      <c r="B21" s="235"/>
      <c r="C21" s="219"/>
      <c r="D21" s="220"/>
      <c r="E21" s="220"/>
      <c r="F21" s="220"/>
      <c r="G21" s="220"/>
      <c r="H21" s="220"/>
      <c r="I21" s="220"/>
      <c r="J21" s="220"/>
      <c r="K21" s="221"/>
    </row>
    <row r="23" spans="2:11" x14ac:dyDescent="0.2">
      <c r="B23" s="68" t="s">
        <v>9</v>
      </c>
      <c r="C23" s="233" t="s">
        <v>5</v>
      </c>
      <c r="D23" s="233"/>
      <c r="E23" s="233"/>
      <c r="F23" s="246"/>
      <c r="G23" s="71" t="s">
        <v>6</v>
      </c>
      <c r="H23" s="71" t="s">
        <v>10</v>
      </c>
      <c r="I23" s="72"/>
      <c r="J23" s="71" t="s">
        <v>8</v>
      </c>
      <c r="K23" s="73" t="s">
        <v>7</v>
      </c>
    </row>
    <row r="24" spans="2:11" x14ac:dyDescent="0.2">
      <c r="B24" s="74"/>
      <c r="C24" s="243"/>
      <c r="D24" s="244"/>
      <c r="E24" s="244"/>
      <c r="F24" s="245"/>
      <c r="G24" s="11"/>
      <c r="H24" s="17"/>
      <c r="I24" s="75"/>
      <c r="J24" s="9">
        <f>G24*H24</f>
        <v>0</v>
      </c>
      <c r="K24" s="1"/>
    </row>
    <row r="25" spans="2:11" x14ac:dyDescent="0.2">
      <c r="B25" s="70"/>
      <c r="C25" s="243"/>
      <c r="D25" s="244"/>
      <c r="E25" s="244"/>
      <c r="F25" s="245"/>
      <c r="G25" s="11"/>
      <c r="H25" s="17"/>
      <c r="I25" s="75"/>
      <c r="J25" s="9">
        <f>G25*H25</f>
        <v>0</v>
      </c>
      <c r="K25" s="1"/>
    </row>
    <row r="26" spans="2:11" x14ac:dyDescent="0.2">
      <c r="B26" s="70"/>
      <c r="C26" s="243"/>
      <c r="D26" s="244"/>
      <c r="E26" s="244"/>
      <c r="F26" s="245"/>
      <c r="G26" s="11"/>
      <c r="H26" s="17"/>
      <c r="I26" s="75"/>
      <c r="J26" s="9">
        <f>G26*H26</f>
        <v>0</v>
      </c>
      <c r="K26" s="1"/>
    </row>
    <row r="27" spans="2:11" ht="12.75" customHeight="1" x14ac:dyDescent="0.2">
      <c r="B27" s="70"/>
      <c r="C27" s="243"/>
      <c r="D27" s="244"/>
      <c r="E27" s="244"/>
      <c r="F27" s="245"/>
      <c r="G27" s="11"/>
      <c r="H27" s="17"/>
      <c r="I27" s="75"/>
      <c r="J27" s="9">
        <f>G27*H27</f>
        <v>0</v>
      </c>
      <c r="K27" s="1"/>
    </row>
    <row r="28" spans="2:11" ht="12.75" customHeight="1" x14ac:dyDescent="0.2">
      <c r="B28" s="12">
        <f>SUM(J24:J28)</f>
        <v>0</v>
      </c>
      <c r="C28" s="243"/>
      <c r="D28" s="244"/>
      <c r="E28" s="244"/>
      <c r="F28" s="245"/>
      <c r="G28" s="11"/>
      <c r="H28" s="17"/>
      <c r="I28" s="75"/>
      <c r="J28" s="9">
        <f>G28*H28</f>
        <v>0</v>
      </c>
      <c r="K28" s="1"/>
    </row>
    <row r="30" spans="2:11" ht="12.75" customHeight="1" x14ac:dyDescent="0.2">
      <c r="B30" s="214" t="s">
        <v>58</v>
      </c>
      <c r="C30" s="216"/>
      <c r="D30" s="217"/>
      <c r="E30" s="217"/>
      <c r="F30" s="217"/>
      <c r="G30" s="217"/>
      <c r="H30" s="217"/>
      <c r="I30" s="217"/>
      <c r="J30" s="217"/>
      <c r="K30" s="218"/>
    </row>
    <row r="31" spans="2:11" ht="12.75" customHeight="1" x14ac:dyDescent="0.2">
      <c r="B31" s="215"/>
      <c r="C31" s="219"/>
      <c r="D31" s="220"/>
      <c r="E31" s="220"/>
      <c r="F31" s="220"/>
      <c r="G31" s="220"/>
      <c r="H31" s="220"/>
      <c r="I31" s="220"/>
      <c r="J31" s="220"/>
      <c r="K31" s="221"/>
    </row>
    <row r="33" spans="2:11" ht="12.75" customHeight="1" x14ac:dyDescent="0.2">
      <c r="B33" s="286" t="s">
        <v>68</v>
      </c>
      <c r="C33" s="233" t="s">
        <v>42</v>
      </c>
      <c r="D33" s="233"/>
      <c r="E33" s="233"/>
      <c r="F33" s="233"/>
      <c r="G33" s="233"/>
      <c r="H33" s="233"/>
      <c r="I33" s="233"/>
      <c r="J33" s="71" t="s">
        <v>8</v>
      </c>
      <c r="K33" s="73" t="s">
        <v>7</v>
      </c>
    </row>
    <row r="34" spans="2:11" x14ac:dyDescent="0.2">
      <c r="B34" s="287"/>
      <c r="C34" s="288"/>
      <c r="D34" s="289"/>
      <c r="E34" s="289"/>
      <c r="F34" s="289"/>
      <c r="G34" s="289"/>
      <c r="H34" s="289"/>
      <c r="I34" s="290"/>
      <c r="J34" s="3"/>
      <c r="K34" s="1"/>
    </row>
    <row r="35" spans="2:11" ht="12.75" customHeight="1" x14ac:dyDescent="0.2">
      <c r="C35" s="291"/>
      <c r="D35" s="292"/>
      <c r="E35" s="292"/>
      <c r="F35" s="292"/>
      <c r="G35" s="292"/>
      <c r="H35" s="292"/>
      <c r="I35" s="293"/>
      <c r="J35" s="76"/>
      <c r="K35" s="77"/>
    </row>
    <row r="36" spans="2:11" x14ac:dyDescent="0.2">
      <c r="C36" s="291"/>
      <c r="D36" s="292"/>
      <c r="E36" s="292"/>
      <c r="F36" s="292"/>
      <c r="G36" s="292"/>
      <c r="H36" s="292"/>
      <c r="I36" s="293"/>
      <c r="J36" s="76"/>
      <c r="K36" s="77"/>
    </row>
    <row r="37" spans="2:11" x14ac:dyDescent="0.2">
      <c r="B37" s="12">
        <f>J34</f>
        <v>0</v>
      </c>
      <c r="C37" s="294"/>
      <c r="D37" s="295"/>
      <c r="E37" s="295"/>
      <c r="F37" s="295"/>
      <c r="G37" s="295"/>
      <c r="H37" s="295"/>
      <c r="I37" s="296"/>
      <c r="J37" s="79"/>
      <c r="K37" s="80"/>
    </row>
    <row r="38" spans="2:11" x14ac:dyDescent="0.2">
      <c r="C38" s="19"/>
      <c r="D38" s="19"/>
      <c r="E38" s="19"/>
      <c r="F38" s="19"/>
      <c r="G38" s="19"/>
      <c r="H38" s="19"/>
      <c r="I38" s="19"/>
      <c r="J38" s="7"/>
      <c r="K38" s="4"/>
    </row>
    <row r="39" spans="2:11" x14ac:dyDescent="0.2">
      <c r="B39" s="214" t="s">
        <v>58</v>
      </c>
      <c r="C39" s="216"/>
      <c r="D39" s="217"/>
      <c r="E39" s="217"/>
      <c r="F39" s="217"/>
      <c r="G39" s="217"/>
      <c r="H39" s="217"/>
      <c r="I39" s="217"/>
      <c r="J39" s="217"/>
      <c r="K39" s="218"/>
    </row>
    <row r="40" spans="2:11" x14ac:dyDescent="0.2">
      <c r="B40" s="215"/>
      <c r="C40" s="219"/>
      <c r="D40" s="220"/>
      <c r="E40" s="220"/>
      <c r="F40" s="220"/>
      <c r="G40" s="220"/>
      <c r="H40" s="220"/>
      <c r="I40" s="220"/>
      <c r="J40" s="220"/>
      <c r="K40" s="221"/>
    </row>
    <row r="42" spans="2:11" ht="12.75" customHeight="1" x14ac:dyDescent="0.2">
      <c r="B42" s="68" t="s">
        <v>20</v>
      </c>
      <c r="C42" s="239" t="s">
        <v>5</v>
      </c>
      <c r="D42" s="239"/>
      <c r="E42" s="239"/>
      <c r="F42" s="239"/>
      <c r="G42" s="71" t="s">
        <v>61</v>
      </c>
      <c r="H42" s="71" t="s">
        <v>67</v>
      </c>
      <c r="I42" s="71"/>
      <c r="J42" s="71" t="s">
        <v>8</v>
      </c>
      <c r="K42" s="73" t="s">
        <v>7</v>
      </c>
    </row>
    <row r="43" spans="2:11" x14ac:dyDescent="0.2">
      <c r="B43" s="74"/>
      <c r="C43" s="236"/>
      <c r="D43" s="237"/>
      <c r="E43" s="237"/>
      <c r="F43" s="238"/>
      <c r="G43" s="11"/>
      <c r="H43" s="16"/>
      <c r="I43" s="75"/>
      <c r="J43" s="190">
        <f>G43*H43</f>
        <v>0</v>
      </c>
      <c r="K43" s="1"/>
    </row>
    <row r="44" spans="2:11" x14ac:dyDescent="0.2">
      <c r="B44" s="70"/>
      <c r="C44" s="236"/>
      <c r="D44" s="237"/>
      <c r="E44" s="237"/>
      <c r="F44" s="238"/>
      <c r="G44" s="11"/>
      <c r="H44" s="16"/>
      <c r="I44" s="75"/>
      <c r="J44" s="190">
        <f>G44*H44</f>
        <v>0</v>
      </c>
      <c r="K44" s="1"/>
    </row>
    <row r="45" spans="2:11" ht="12.75" customHeight="1" x14ac:dyDescent="0.2">
      <c r="B45" s="240" t="s">
        <v>69</v>
      </c>
      <c r="C45" s="224"/>
      <c r="D45" s="225"/>
      <c r="E45" s="225"/>
      <c r="F45" s="225"/>
      <c r="G45" s="225"/>
      <c r="H45" s="225"/>
      <c r="I45" s="226"/>
      <c r="J45" s="3"/>
      <c r="K45" s="1"/>
    </row>
    <row r="46" spans="2:11" ht="12.75" customHeight="1" x14ac:dyDescent="0.2">
      <c r="B46" s="241"/>
      <c r="C46" s="227"/>
      <c r="D46" s="228"/>
      <c r="E46" s="228"/>
      <c r="F46" s="228"/>
      <c r="G46" s="228"/>
      <c r="H46" s="228"/>
      <c r="I46" s="229"/>
      <c r="J46" s="76"/>
      <c r="K46" s="77"/>
    </row>
    <row r="47" spans="2:11" x14ac:dyDescent="0.2">
      <c r="B47" s="242"/>
      <c r="C47" s="227"/>
      <c r="D47" s="228"/>
      <c r="E47" s="228"/>
      <c r="F47" s="228"/>
      <c r="G47" s="228"/>
      <c r="H47" s="228"/>
      <c r="I47" s="229"/>
      <c r="J47" s="76"/>
      <c r="K47" s="77"/>
    </row>
    <row r="48" spans="2:11" x14ac:dyDescent="0.2">
      <c r="B48" s="85">
        <f>SUM(J43:J45)</f>
        <v>0</v>
      </c>
      <c r="C48" s="230"/>
      <c r="D48" s="231"/>
      <c r="E48" s="231"/>
      <c r="F48" s="231"/>
      <c r="G48" s="231"/>
      <c r="H48" s="231"/>
      <c r="I48" s="232"/>
      <c r="J48" s="79"/>
      <c r="K48" s="80"/>
    </row>
    <row r="49" spans="2:11" x14ac:dyDescent="0.2">
      <c r="B49" s="78"/>
      <c r="C49" s="18"/>
      <c r="D49" s="18"/>
      <c r="E49" s="18"/>
      <c r="F49" s="18"/>
      <c r="G49" s="18"/>
      <c r="H49" s="18"/>
      <c r="I49" s="18"/>
      <c r="J49" s="7"/>
      <c r="K49" s="4"/>
    </row>
    <row r="50" spans="2:11" x14ac:dyDescent="0.2">
      <c r="B50" s="214" t="s">
        <v>58</v>
      </c>
      <c r="C50" s="216"/>
      <c r="D50" s="217"/>
      <c r="E50" s="217"/>
      <c r="F50" s="217"/>
      <c r="G50" s="217"/>
      <c r="H50" s="217"/>
      <c r="I50" s="217"/>
      <c r="J50" s="217"/>
      <c r="K50" s="218"/>
    </row>
    <row r="51" spans="2:11" x14ac:dyDescent="0.2">
      <c r="B51" s="215"/>
      <c r="C51" s="219"/>
      <c r="D51" s="220"/>
      <c r="E51" s="220"/>
      <c r="F51" s="220"/>
      <c r="G51" s="220"/>
      <c r="H51" s="220"/>
      <c r="I51" s="220"/>
      <c r="J51" s="220"/>
      <c r="K51" s="221"/>
    </row>
    <row r="53" spans="2:11" x14ac:dyDescent="0.2">
      <c r="B53" s="285" t="s">
        <v>77</v>
      </c>
      <c r="C53" s="285"/>
      <c r="D53" s="285"/>
      <c r="E53" s="285"/>
      <c r="F53" s="285"/>
      <c r="G53" s="285"/>
      <c r="H53" s="285"/>
      <c r="I53" s="285"/>
      <c r="J53" s="285"/>
      <c r="K53" s="285"/>
    </row>
    <row r="54" spans="2:11" ht="12.75" customHeight="1" x14ac:dyDescent="0.2">
      <c r="B54" s="262"/>
      <c r="C54" s="262"/>
      <c r="D54" s="262"/>
      <c r="E54" s="262"/>
      <c r="F54" s="262"/>
      <c r="G54" s="262"/>
      <c r="H54" s="262"/>
      <c r="I54" s="262"/>
      <c r="J54" s="262"/>
      <c r="K54" s="262"/>
    </row>
    <row r="55" spans="2:11" x14ac:dyDescent="0.2">
      <c r="B55" s="91" t="s">
        <v>25</v>
      </c>
      <c r="C55" s="92" t="s">
        <v>15</v>
      </c>
      <c r="D55" s="93" t="s">
        <v>31</v>
      </c>
      <c r="E55" s="93" t="s">
        <v>38</v>
      </c>
      <c r="F55" s="94" t="s">
        <v>27</v>
      </c>
      <c r="G55" s="92" t="s">
        <v>28</v>
      </c>
      <c r="H55" s="93" t="s">
        <v>31</v>
      </c>
      <c r="I55" s="95" t="s">
        <v>38</v>
      </c>
      <c r="J55" s="92" t="s">
        <v>8</v>
      </c>
      <c r="K55" s="96" t="s">
        <v>7</v>
      </c>
    </row>
    <row r="56" spans="2:11" ht="12.75" customHeight="1" x14ac:dyDescent="0.2">
      <c r="B56" s="97"/>
      <c r="C56" s="98" t="s">
        <v>36</v>
      </c>
      <c r="D56" s="13"/>
      <c r="E56" s="99" t="s">
        <v>29</v>
      </c>
      <c r="F56" s="6"/>
      <c r="G56" s="98" t="s">
        <v>34</v>
      </c>
      <c r="H56" s="100"/>
      <c r="I56" s="101"/>
      <c r="J56" s="102">
        <f>D56*F56</f>
        <v>0</v>
      </c>
      <c r="K56" s="1"/>
    </row>
    <row r="57" spans="2:11" ht="12.75" customHeight="1" x14ac:dyDescent="0.2">
      <c r="B57" s="103"/>
      <c r="C57" s="104" t="s">
        <v>39</v>
      </c>
      <c r="D57" s="13"/>
      <c r="E57" s="99" t="s">
        <v>29</v>
      </c>
      <c r="F57" s="6"/>
      <c r="G57" s="98" t="s">
        <v>40</v>
      </c>
      <c r="H57" s="100"/>
      <c r="I57" s="101"/>
      <c r="J57" s="102">
        <f>D57*F57</f>
        <v>0</v>
      </c>
      <c r="K57" s="1"/>
    </row>
    <row r="58" spans="2:11" x14ac:dyDescent="0.2">
      <c r="B58" s="103"/>
      <c r="C58" s="105" t="s">
        <v>37</v>
      </c>
      <c r="D58" s="14"/>
      <c r="E58" s="106" t="s">
        <v>33</v>
      </c>
      <c r="F58" s="107">
        <v>0.505</v>
      </c>
      <c r="G58" s="105" t="s">
        <v>50</v>
      </c>
      <c r="H58" s="14"/>
      <c r="I58" s="108" t="s">
        <v>35</v>
      </c>
      <c r="J58" s="102">
        <f>D58*F58*H58</f>
        <v>0</v>
      </c>
      <c r="K58" s="1"/>
    </row>
    <row r="59" spans="2:11" x14ac:dyDescent="0.2">
      <c r="B59" s="109"/>
      <c r="C59" s="98" t="s">
        <v>24</v>
      </c>
      <c r="D59" s="15"/>
      <c r="E59" s="110" t="s">
        <v>29</v>
      </c>
      <c r="F59" s="6"/>
      <c r="G59" s="98" t="s">
        <v>49</v>
      </c>
      <c r="H59" s="111"/>
      <c r="I59" s="101"/>
      <c r="J59" s="102">
        <f>D59*F59</f>
        <v>0</v>
      </c>
      <c r="K59" s="1"/>
    </row>
    <row r="60" spans="2:11" x14ac:dyDescent="0.2">
      <c r="B60" s="109"/>
      <c r="C60" s="98" t="s">
        <v>23</v>
      </c>
      <c r="D60" s="15"/>
      <c r="E60" s="110" t="s">
        <v>29</v>
      </c>
      <c r="F60" s="6"/>
      <c r="G60" s="98" t="s">
        <v>49</v>
      </c>
      <c r="H60" s="14"/>
      <c r="I60" s="108" t="s">
        <v>32</v>
      </c>
      <c r="J60" s="102">
        <f>D60*F60*H60</f>
        <v>0</v>
      </c>
      <c r="K60" s="1"/>
    </row>
    <row r="61" spans="2:11" x14ac:dyDescent="0.2">
      <c r="B61" s="109"/>
      <c r="C61" s="98" t="s">
        <v>22</v>
      </c>
      <c r="D61" s="15"/>
      <c r="E61" s="110" t="s">
        <v>30</v>
      </c>
      <c r="F61" s="6"/>
      <c r="G61" s="98" t="s">
        <v>51</v>
      </c>
      <c r="H61" s="14"/>
      <c r="I61" s="108" t="s">
        <v>41</v>
      </c>
      <c r="J61" s="102">
        <f>D61*F61*H61</f>
        <v>0</v>
      </c>
      <c r="K61" s="1"/>
    </row>
    <row r="62" spans="2:11" x14ac:dyDescent="0.2">
      <c r="B62" s="112">
        <f>SUM(J56:J62)</f>
        <v>0</v>
      </c>
      <c r="C62" s="98" t="s">
        <v>26</v>
      </c>
      <c r="D62" s="281"/>
      <c r="E62" s="282"/>
      <c r="F62" s="283"/>
      <c r="G62" s="283"/>
      <c r="H62" s="283"/>
      <c r="I62" s="284"/>
      <c r="J62" s="5"/>
      <c r="K62" s="1"/>
    </row>
    <row r="63" spans="2:11" x14ac:dyDescent="0.2">
      <c r="B63" s="70"/>
      <c r="C63" s="86"/>
      <c r="D63" s="86"/>
      <c r="E63" s="86"/>
      <c r="F63" s="86"/>
      <c r="G63" s="86"/>
      <c r="H63" s="86"/>
      <c r="I63" s="86"/>
      <c r="J63" s="7"/>
      <c r="K63" s="4"/>
    </row>
    <row r="64" spans="2:11" ht="12.75" customHeight="1" x14ac:dyDescent="0.2">
      <c r="B64" s="214" t="s">
        <v>58</v>
      </c>
      <c r="C64" s="216"/>
      <c r="D64" s="217"/>
      <c r="E64" s="217"/>
      <c r="F64" s="217"/>
      <c r="G64" s="217"/>
      <c r="H64" s="217"/>
      <c r="I64" s="217"/>
      <c r="J64" s="217"/>
      <c r="K64" s="218"/>
    </row>
    <row r="65" spans="2:11" x14ac:dyDescent="0.2">
      <c r="B65" s="215"/>
      <c r="C65" s="219"/>
      <c r="D65" s="220"/>
      <c r="E65" s="220"/>
      <c r="F65" s="220"/>
      <c r="G65" s="220"/>
      <c r="H65" s="220"/>
      <c r="I65" s="220"/>
      <c r="J65" s="220"/>
      <c r="K65" s="221"/>
    </row>
    <row r="67" spans="2:11" x14ac:dyDescent="0.2">
      <c r="B67" s="68" t="s">
        <v>16</v>
      </c>
      <c r="C67" s="233" t="s">
        <v>43</v>
      </c>
      <c r="D67" s="233"/>
      <c r="E67" s="233"/>
      <c r="F67" s="233"/>
      <c r="G67" s="233"/>
      <c r="H67" s="233"/>
      <c r="I67" s="233"/>
      <c r="J67" s="71" t="s">
        <v>8</v>
      </c>
      <c r="K67" s="73" t="s">
        <v>7</v>
      </c>
    </row>
    <row r="68" spans="2:11" x14ac:dyDescent="0.2">
      <c r="C68" s="224"/>
      <c r="D68" s="225"/>
      <c r="E68" s="225"/>
      <c r="F68" s="225"/>
      <c r="G68" s="225"/>
      <c r="H68" s="225"/>
      <c r="I68" s="226"/>
      <c r="J68" s="3"/>
      <c r="K68" s="2"/>
    </row>
    <row r="69" spans="2:11" x14ac:dyDescent="0.2">
      <c r="C69" s="227"/>
      <c r="D69" s="228"/>
      <c r="E69" s="228"/>
      <c r="F69" s="228"/>
      <c r="G69" s="228"/>
      <c r="H69" s="228"/>
      <c r="I69" s="229"/>
      <c r="J69" s="76"/>
      <c r="K69" s="77"/>
    </row>
    <row r="70" spans="2:11" x14ac:dyDescent="0.2">
      <c r="C70" s="227"/>
      <c r="D70" s="228"/>
      <c r="E70" s="228"/>
      <c r="F70" s="228"/>
      <c r="G70" s="228"/>
      <c r="H70" s="228"/>
      <c r="I70" s="229"/>
      <c r="J70" s="76"/>
      <c r="K70" s="77"/>
    </row>
    <row r="71" spans="2:11" x14ac:dyDescent="0.2">
      <c r="B71" s="85">
        <f>J68</f>
        <v>0</v>
      </c>
      <c r="C71" s="230"/>
      <c r="D71" s="231"/>
      <c r="E71" s="231"/>
      <c r="F71" s="231"/>
      <c r="G71" s="231"/>
      <c r="H71" s="231"/>
      <c r="I71" s="232"/>
      <c r="J71" s="79"/>
      <c r="K71" s="80"/>
    </row>
    <row r="73" spans="2:11" ht="12.75" customHeight="1" x14ac:dyDescent="0.2">
      <c r="B73" s="222" t="s">
        <v>58</v>
      </c>
      <c r="C73" s="216"/>
      <c r="D73" s="217"/>
      <c r="E73" s="217"/>
      <c r="F73" s="217"/>
      <c r="G73" s="217"/>
      <c r="H73" s="217"/>
      <c r="I73" s="217"/>
      <c r="J73" s="217"/>
      <c r="K73" s="218"/>
    </row>
    <row r="74" spans="2:11" x14ac:dyDescent="0.2">
      <c r="B74" s="223"/>
      <c r="C74" s="219"/>
      <c r="D74" s="220"/>
      <c r="E74" s="220"/>
      <c r="F74" s="220"/>
      <c r="G74" s="220"/>
      <c r="H74" s="220"/>
      <c r="I74" s="220"/>
      <c r="J74" s="220"/>
      <c r="K74" s="221"/>
    </row>
    <row r="76" spans="2:11" x14ac:dyDescent="0.2">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C68 C34 C43 C44 C45:C46 G43:H44 C24:C28 G24:H28 C17">
    <cfRule type="cellIs" dxfId="126" priority="13" stopIfTrue="1" operator="equal">
      <formula>0</formula>
    </cfRule>
  </conditionalFormatting>
  <conditionalFormatting sqref="J76 J34 J49 J24:J28 J13:J16 J43:J45 J63 J68">
    <cfRule type="cellIs" dxfId="125" priority="12" stopIfTrue="1" operator="greaterThan">
      <formula>0</formula>
    </cfRule>
  </conditionalFormatting>
  <conditionalFormatting sqref="K68 K76 C73 K63 C64 K34 K43:K45 K49 C39 C50 K24:K28 C20 C30 K13:K16">
    <cfRule type="cellIs" dxfId="124" priority="11" stopIfTrue="1" operator="greaterThan">
      <formula>0</formula>
    </cfRule>
  </conditionalFormatting>
  <conditionalFormatting sqref="G43:H44 G24:H28 H13:H16 G16">
    <cfRule type="cellIs" dxfId="123" priority="10" stopIfTrue="1" operator="equal">
      <formula>0</formula>
    </cfRule>
  </conditionalFormatting>
  <conditionalFormatting sqref="J34">
    <cfRule type="cellIs" dxfId="122" priority="9" operator="equal">
      <formula>0</formula>
    </cfRule>
  </conditionalFormatting>
  <conditionalFormatting sqref="J45">
    <cfRule type="cellIs" dxfId="121" priority="8" operator="equal">
      <formula>0</formula>
    </cfRule>
  </conditionalFormatting>
  <conditionalFormatting sqref="J68">
    <cfRule type="cellIs" dxfId="120" priority="6" operator="equal">
      <formula>0</formula>
    </cfRule>
  </conditionalFormatting>
  <conditionalFormatting sqref="C3">
    <cfRule type="cellIs" dxfId="119" priority="5" stopIfTrue="1" operator="equal">
      <formula>0</formula>
    </cfRule>
  </conditionalFormatting>
  <conditionalFormatting sqref="F59:F61 H58 E62:I62 F56:F57 D56:D62 H60:H61">
    <cfRule type="cellIs" dxfId="118" priority="4" stopIfTrue="1" operator="equal">
      <formula>0</formula>
    </cfRule>
  </conditionalFormatting>
  <conditionalFormatting sqref="J56:J62">
    <cfRule type="cellIs" dxfId="117" priority="3" stopIfTrue="1" operator="greaterThan">
      <formula>0</formula>
    </cfRule>
  </conditionalFormatting>
  <conditionalFormatting sqref="K56:K62">
    <cfRule type="cellIs" dxfId="116" priority="2" stopIfTrue="1" operator="greaterThan">
      <formula>0</formula>
    </cfRule>
  </conditionalFormatting>
  <conditionalFormatting sqref="J62">
    <cfRule type="cellIs" dxfId="115" priority="1" operator="equal">
      <formula>0</formula>
    </cfRule>
  </conditionalFormatting>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56" t="s">
        <v>71</v>
      </c>
      <c r="C1" s="357"/>
      <c r="D1" s="60"/>
      <c r="E1" s="368" t="s">
        <v>127</v>
      </c>
      <c r="F1" s="369"/>
      <c r="G1" s="370" t="s">
        <v>135</v>
      </c>
      <c r="H1" s="371"/>
      <c r="I1" s="371"/>
      <c r="J1" s="371"/>
      <c r="K1" s="371"/>
    </row>
    <row r="2" spans="2:11" ht="33.75" customHeight="1" x14ac:dyDescent="0.2">
      <c r="B2" s="60"/>
      <c r="C2" s="60"/>
      <c r="D2" s="60"/>
      <c r="E2" s="60"/>
      <c r="F2" s="60"/>
      <c r="G2" s="60"/>
      <c r="H2" s="60"/>
      <c r="I2" s="60"/>
      <c r="J2" s="60"/>
      <c r="K2" s="60"/>
    </row>
    <row r="3" spans="2:11" ht="12.75" customHeight="1" x14ac:dyDescent="0.2">
      <c r="B3" s="153" t="s">
        <v>52</v>
      </c>
      <c r="C3" s="358" t="s">
        <v>135</v>
      </c>
      <c r="D3" s="359"/>
      <c r="E3" s="359"/>
      <c r="F3" s="359"/>
      <c r="G3" s="359"/>
      <c r="H3" s="359"/>
      <c r="I3" s="359"/>
      <c r="J3" s="359"/>
      <c r="K3" s="360"/>
    </row>
    <row r="4" spans="2:11" ht="12.75" customHeight="1" x14ac:dyDescent="0.2">
      <c r="B4" s="154"/>
      <c r="C4" s="361"/>
      <c r="D4" s="362"/>
      <c r="E4" s="362"/>
      <c r="F4" s="362"/>
      <c r="G4" s="362"/>
      <c r="H4" s="362"/>
      <c r="I4" s="362"/>
      <c r="J4" s="362"/>
      <c r="K4" s="363"/>
    </row>
    <row r="5" spans="2:11" ht="12.75" customHeight="1" x14ac:dyDescent="0.2">
      <c r="B5" s="83"/>
      <c r="C5" s="361"/>
      <c r="D5" s="362"/>
      <c r="E5" s="362"/>
      <c r="F5" s="362"/>
      <c r="G5" s="362"/>
      <c r="H5" s="362"/>
      <c r="I5" s="362"/>
      <c r="J5" s="362"/>
      <c r="K5" s="363"/>
    </row>
    <row r="6" spans="2:11" ht="12.75" customHeight="1" x14ac:dyDescent="0.2">
      <c r="B6" s="83"/>
      <c r="C6" s="361"/>
      <c r="D6" s="362"/>
      <c r="E6" s="362"/>
      <c r="F6" s="362"/>
      <c r="G6" s="362"/>
      <c r="H6" s="362"/>
      <c r="I6" s="362"/>
      <c r="J6" s="362"/>
      <c r="K6" s="363"/>
    </row>
    <row r="7" spans="2:11" ht="12.75" customHeight="1" x14ac:dyDescent="0.2">
      <c r="B7" s="83"/>
      <c r="C7" s="361"/>
      <c r="D7" s="362"/>
      <c r="E7" s="362"/>
      <c r="F7" s="362"/>
      <c r="G7" s="362"/>
      <c r="H7" s="362"/>
      <c r="I7" s="362"/>
      <c r="J7" s="362"/>
      <c r="K7" s="363"/>
    </row>
    <row r="8" spans="2:11" ht="12.75" customHeight="1" x14ac:dyDescent="0.2">
      <c r="B8" s="60"/>
      <c r="C8" s="364"/>
      <c r="D8" s="365"/>
      <c r="E8" s="365"/>
      <c r="F8" s="365"/>
      <c r="G8" s="365"/>
      <c r="H8" s="365"/>
      <c r="I8" s="365"/>
      <c r="J8" s="365"/>
      <c r="K8" s="366"/>
    </row>
    <row r="9" spans="2:11" ht="12.75" customHeight="1" x14ac:dyDescent="0.2">
      <c r="B9" s="60"/>
      <c r="C9" s="60"/>
      <c r="D9" s="60"/>
      <c r="E9" s="60"/>
      <c r="F9" s="60"/>
      <c r="G9" s="60"/>
      <c r="H9" s="60"/>
      <c r="I9" s="60"/>
      <c r="J9" s="60"/>
      <c r="K9" s="60"/>
    </row>
    <row r="10" spans="2:11" ht="12.75" customHeight="1" x14ac:dyDescent="0.2">
      <c r="B10" s="367" t="s">
        <v>46</v>
      </c>
      <c r="C10" s="367"/>
      <c r="D10" s="367"/>
      <c r="E10" s="367"/>
      <c r="F10" s="367"/>
      <c r="G10" s="367"/>
      <c r="H10" s="367"/>
      <c r="I10" s="367"/>
      <c r="J10" s="367"/>
      <c r="K10" s="367"/>
    </row>
    <row r="11" spans="2:11" x14ac:dyDescent="0.2">
      <c r="B11" s="341"/>
      <c r="C11" s="341"/>
      <c r="D11" s="341"/>
      <c r="E11" s="341"/>
      <c r="F11" s="341"/>
      <c r="G11" s="341"/>
      <c r="H11" s="341"/>
      <c r="I11" s="341"/>
      <c r="J11" s="341"/>
      <c r="K11" s="341"/>
    </row>
    <row r="12" spans="2:11" x14ac:dyDescent="0.2">
      <c r="B12" s="153" t="s">
        <v>44</v>
      </c>
      <c r="C12" s="339" t="s">
        <v>5</v>
      </c>
      <c r="D12" s="339"/>
      <c r="E12" s="339"/>
      <c r="F12" s="259"/>
      <c r="G12" s="155" t="s">
        <v>6</v>
      </c>
      <c r="H12" s="155" t="s">
        <v>10</v>
      </c>
      <c r="I12" s="156"/>
      <c r="J12" s="155" t="s">
        <v>8</v>
      </c>
      <c r="K12" s="157" t="s">
        <v>7</v>
      </c>
    </row>
    <row r="13" spans="2:11" x14ac:dyDescent="0.2">
      <c r="B13" s="81"/>
      <c r="C13" s="258" t="s">
        <v>48</v>
      </c>
      <c r="D13" s="259"/>
      <c r="E13" s="259"/>
      <c r="F13" s="260"/>
      <c r="G13" s="82">
        <v>0.25</v>
      </c>
      <c r="H13" s="158"/>
      <c r="I13" s="101"/>
      <c r="J13" s="9">
        <f>G13*H13</f>
        <v>0</v>
      </c>
      <c r="K13" s="8"/>
    </row>
    <row r="14" spans="2:11" x14ac:dyDescent="0.2">
      <c r="B14" s="83"/>
      <c r="C14" s="258" t="s">
        <v>19</v>
      </c>
      <c r="D14" s="259"/>
      <c r="E14" s="259"/>
      <c r="F14" s="260"/>
      <c r="G14" s="82">
        <v>4.5</v>
      </c>
      <c r="H14" s="158"/>
      <c r="I14" s="101"/>
      <c r="J14" s="9">
        <f>G14*H14</f>
        <v>0</v>
      </c>
      <c r="K14" s="8"/>
    </row>
    <row r="15" spans="2:11" x14ac:dyDescent="0.2">
      <c r="B15" s="83"/>
      <c r="C15" s="258" t="s">
        <v>47</v>
      </c>
      <c r="D15" s="259"/>
      <c r="E15" s="259"/>
      <c r="F15" s="260"/>
      <c r="G15" s="82">
        <v>9</v>
      </c>
      <c r="H15" s="158"/>
      <c r="I15" s="101"/>
      <c r="J15" s="9">
        <f>G15*H15</f>
        <v>0</v>
      </c>
      <c r="K15" s="8"/>
    </row>
    <row r="16" spans="2:11" x14ac:dyDescent="0.2">
      <c r="B16" s="60"/>
      <c r="C16" s="258" t="s">
        <v>60</v>
      </c>
      <c r="D16" s="263"/>
      <c r="E16" s="263"/>
      <c r="F16" s="264"/>
      <c r="G16" s="84"/>
      <c r="H16" s="158"/>
      <c r="I16" s="101"/>
      <c r="J16" s="9">
        <f>G16*H16</f>
        <v>0</v>
      </c>
      <c r="K16" s="8"/>
    </row>
    <row r="17" spans="2:11" x14ac:dyDescent="0.2">
      <c r="B17" s="60"/>
      <c r="C17" s="324"/>
      <c r="D17" s="325"/>
      <c r="E17" s="325"/>
      <c r="F17" s="325"/>
      <c r="G17" s="325"/>
      <c r="H17" s="326"/>
      <c r="I17" s="60"/>
      <c r="J17" s="60"/>
      <c r="K17" s="60"/>
    </row>
    <row r="18" spans="2:11" x14ac:dyDescent="0.2">
      <c r="B18" s="12">
        <f>SUM(J13:J17)</f>
        <v>0</v>
      </c>
      <c r="C18" s="330"/>
      <c r="D18" s="331"/>
      <c r="E18" s="331"/>
      <c r="F18" s="331"/>
      <c r="G18" s="331"/>
      <c r="H18" s="332"/>
      <c r="I18" s="60"/>
      <c r="J18" s="60"/>
      <c r="K18" s="60"/>
    </row>
    <row r="19" spans="2:11" x14ac:dyDescent="0.2">
      <c r="B19" s="60"/>
      <c r="C19" s="60"/>
      <c r="D19" s="60"/>
      <c r="E19" s="60"/>
      <c r="F19" s="60"/>
      <c r="G19" s="60"/>
      <c r="H19" s="60"/>
      <c r="I19" s="60"/>
      <c r="J19" s="60"/>
      <c r="K19" s="60"/>
    </row>
    <row r="20" spans="2:11" ht="12.75" customHeight="1" x14ac:dyDescent="0.2">
      <c r="B20" s="354" t="s">
        <v>58</v>
      </c>
      <c r="C20" s="312"/>
      <c r="D20" s="313"/>
      <c r="E20" s="313"/>
      <c r="F20" s="313"/>
      <c r="G20" s="313"/>
      <c r="H20" s="313"/>
      <c r="I20" s="313"/>
      <c r="J20" s="313"/>
      <c r="K20" s="314"/>
    </row>
    <row r="21" spans="2:11" x14ac:dyDescent="0.2">
      <c r="B21" s="355"/>
      <c r="C21" s="315"/>
      <c r="D21" s="316"/>
      <c r="E21" s="316"/>
      <c r="F21" s="316"/>
      <c r="G21" s="316"/>
      <c r="H21" s="316"/>
      <c r="I21" s="316"/>
      <c r="J21" s="316"/>
      <c r="K21" s="317"/>
    </row>
    <row r="22" spans="2:11" x14ac:dyDescent="0.2">
      <c r="B22" s="60"/>
      <c r="C22" s="60"/>
      <c r="D22" s="60"/>
      <c r="E22" s="60"/>
      <c r="F22" s="60"/>
      <c r="G22" s="60"/>
      <c r="H22" s="60"/>
      <c r="I22" s="60"/>
      <c r="J22" s="60"/>
      <c r="K22" s="60"/>
    </row>
    <row r="23" spans="2:11" x14ac:dyDescent="0.2">
      <c r="B23" s="153" t="s">
        <v>9</v>
      </c>
      <c r="C23" s="339" t="s">
        <v>5</v>
      </c>
      <c r="D23" s="339"/>
      <c r="E23" s="339"/>
      <c r="F23" s="259"/>
      <c r="G23" s="155" t="s">
        <v>6</v>
      </c>
      <c r="H23" s="155" t="s">
        <v>10</v>
      </c>
      <c r="I23" s="156"/>
      <c r="J23" s="155" t="s">
        <v>8</v>
      </c>
      <c r="K23" s="157" t="s">
        <v>7</v>
      </c>
    </row>
    <row r="24" spans="2:11" x14ac:dyDescent="0.2">
      <c r="B24" s="81"/>
      <c r="C24" s="258"/>
      <c r="D24" s="263"/>
      <c r="E24" s="263"/>
      <c r="F24" s="264"/>
      <c r="G24" s="84"/>
      <c r="H24" s="158"/>
      <c r="I24" s="101"/>
      <c r="J24" s="9">
        <f>G24*H24</f>
        <v>0</v>
      </c>
      <c r="K24" s="8"/>
    </row>
    <row r="25" spans="2:11" x14ac:dyDescent="0.2">
      <c r="B25" s="83"/>
      <c r="C25" s="258"/>
      <c r="D25" s="263"/>
      <c r="E25" s="263"/>
      <c r="F25" s="264"/>
      <c r="G25" s="84"/>
      <c r="H25" s="158"/>
      <c r="I25" s="101"/>
      <c r="J25" s="9">
        <f>G25*H25</f>
        <v>0</v>
      </c>
      <c r="K25" s="8"/>
    </row>
    <row r="26" spans="2:11" x14ac:dyDescent="0.2">
      <c r="B26" s="83"/>
      <c r="C26" s="258"/>
      <c r="D26" s="263"/>
      <c r="E26" s="263"/>
      <c r="F26" s="264"/>
      <c r="G26" s="84"/>
      <c r="H26" s="158"/>
      <c r="I26" s="101"/>
      <c r="J26" s="9">
        <f>G26*H26</f>
        <v>0</v>
      </c>
      <c r="K26" s="8"/>
    </row>
    <row r="27" spans="2:11" x14ac:dyDescent="0.2">
      <c r="B27" s="83"/>
      <c r="C27" s="258"/>
      <c r="D27" s="263"/>
      <c r="E27" s="263"/>
      <c r="F27" s="264"/>
      <c r="G27" s="84"/>
      <c r="H27" s="158"/>
      <c r="I27" s="101"/>
      <c r="J27" s="9">
        <f>G27*H27</f>
        <v>0</v>
      </c>
      <c r="K27" s="8"/>
    </row>
    <row r="28" spans="2:11" x14ac:dyDescent="0.2">
      <c r="B28" s="12">
        <f>SUM(J24:J28)</f>
        <v>0</v>
      </c>
      <c r="C28" s="258"/>
      <c r="D28" s="263"/>
      <c r="E28" s="263"/>
      <c r="F28" s="264"/>
      <c r="G28" s="84"/>
      <c r="H28" s="158"/>
      <c r="I28" s="101"/>
      <c r="J28" s="9">
        <f>G28*H28</f>
        <v>0</v>
      </c>
      <c r="K28" s="8"/>
    </row>
    <row r="29" spans="2:11" x14ac:dyDescent="0.2">
      <c r="B29" s="60"/>
      <c r="C29" s="60"/>
      <c r="D29" s="60"/>
      <c r="E29" s="60"/>
      <c r="F29" s="60"/>
      <c r="G29" s="60"/>
      <c r="H29" s="60"/>
      <c r="I29" s="60"/>
      <c r="J29" s="60"/>
      <c r="K29" s="60"/>
    </row>
    <row r="30" spans="2:11" ht="12.75" customHeight="1" x14ac:dyDescent="0.2">
      <c r="B30" s="333" t="s">
        <v>58</v>
      </c>
      <c r="C30" s="312"/>
      <c r="D30" s="313"/>
      <c r="E30" s="313"/>
      <c r="F30" s="313"/>
      <c r="G30" s="313"/>
      <c r="H30" s="313"/>
      <c r="I30" s="313"/>
      <c r="J30" s="313"/>
      <c r="K30" s="314"/>
    </row>
    <row r="31" spans="2:11" x14ac:dyDescent="0.2">
      <c r="B31" s="334"/>
      <c r="C31" s="315"/>
      <c r="D31" s="316"/>
      <c r="E31" s="316"/>
      <c r="F31" s="316"/>
      <c r="G31" s="316"/>
      <c r="H31" s="316"/>
      <c r="I31" s="316"/>
      <c r="J31" s="316"/>
      <c r="K31" s="317"/>
    </row>
    <row r="32" spans="2:11" x14ac:dyDescent="0.2">
      <c r="B32" s="60"/>
      <c r="C32" s="60"/>
      <c r="D32" s="60"/>
      <c r="E32" s="60"/>
      <c r="F32" s="60"/>
      <c r="G32" s="60"/>
      <c r="H32" s="60"/>
      <c r="I32" s="60"/>
      <c r="J32" s="60"/>
      <c r="K32" s="60"/>
    </row>
    <row r="33" spans="2:11" ht="12.75" customHeight="1" x14ac:dyDescent="0.2">
      <c r="B33" s="342" t="s">
        <v>68</v>
      </c>
      <c r="C33" s="339" t="s">
        <v>42</v>
      </c>
      <c r="D33" s="339"/>
      <c r="E33" s="339"/>
      <c r="F33" s="339"/>
      <c r="G33" s="339"/>
      <c r="H33" s="339"/>
      <c r="I33" s="339"/>
      <c r="J33" s="155" t="s">
        <v>8</v>
      </c>
      <c r="K33" s="157" t="s">
        <v>7</v>
      </c>
    </row>
    <row r="34" spans="2:11" x14ac:dyDescent="0.2">
      <c r="B34" s="343"/>
      <c r="C34" s="344"/>
      <c r="D34" s="345"/>
      <c r="E34" s="345"/>
      <c r="F34" s="345"/>
      <c r="G34" s="345"/>
      <c r="H34" s="345"/>
      <c r="I34" s="346"/>
      <c r="J34" s="159"/>
      <c r="K34" s="8"/>
    </row>
    <row r="35" spans="2:11" x14ac:dyDescent="0.2">
      <c r="B35" s="60"/>
      <c r="C35" s="347"/>
      <c r="D35" s="348"/>
      <c r="E35" s="348"/>
      <c r="F35" s="348"/>
      <c r="G35" s="348"/>
      <c r="H35" s="348"/>
      <c r="I35" s="349"/>
      <c r="J35" s="160"/>
      <c r="K35" s="161"/>
    </row>
    <row r="36" spans="2:11" x14ac:dyDescent="0.2">
      <c r="B36" s="60"/>
      <c r="C36" s="347"/>
      <c r="D36" s="348"/>
      <c r="E36" s="348"/>
      <c r="F36" s="348"/>
      <c r="G36" s="348"/>
      <c r="H36" s="348"/>
      <c r="I36" s="349"/>
      <c r="J36" s="160"/>
      <c r="K36" s="161"/>
    </row>
    <row r="37" spans="2:11" x14ac:dyDescent="0.2">
      <c r="B37" s="12">
        <f>J34</f>
        <v>0</v>
      </c>
      <c r="C37" s="350"/>
      <c r="D37" s="351"/>
      <c r="E37" s="351"/>
      <c r="F37" s="351"/>
      <c r="G37" s="351"/>
      <c r="H37" s="351"/>
      <c r="I37" s="352"/>
      <c r="J37" s="162"/>
      <c r="K37" s="163"/>
    </row>
    <row r="38" spans="2:11" x14ac:dyDescent="0.2">
      <c r="B38" s="60"/>
      <c r="C38" s="164"/>
      <c r="D38" s="164"/>
      <c r="E38" s="164"/>
      <c r="F38" s="164"/>
      <c r="G38" s="164"/>
      <c r="H38" s="164"/>
      <c r="I38" s="164"/>
      <c r="J38" s="136"/>
      <c r="K38" s="165"/>
    </row>
    <row r="39" spans="2:11" ht="12.75" customHeight="1" x14ac:dyDescent="0.2">
      <c r="B39" s="333" t="s">
        <v>58</v>
      </c>
      <c r="C39" s="312"/>
      <c r="D39" s="313"/>
      <c r="E39" s="313"/>
      <c r="F39" s="313"/>
      <c r="G39" s="313"/>
      <c r="H39" s="313"/>
      <c r="I39" s="313"/>
      <c r="J39" s="313"/>
      <c r="K39" s="314"/>
    </row>
    <row r="40" spans="2:11" x14ac:dyDescent="0.2">
      <c r="B40" s="334"/>
      <c r="C40" s="315"/>
      <c r="D40" s="316"/>
      <c r="E40" s="316"/>
      <c r="F40" s="316"/>
      <c r="G40" s="316"/>
      <c r="H40" s="316"/>
      <c r="I40" s="316"/>
      <c r="J40" s="316"/>
      <c r="K40" s="317"/>
    </row>
    <row r="41" spans="2:11" x14ac:dyDescent="0.2">
      <c r="B41" s="60"/>
      <c r="C41" s="60"/>
      <c r="D41" s="60"/>
      <c r="E41" s="60"/>
      <c r="F41" s="60"/>
      <c r="G41" s="60"/>
      <c r="H41" s="60"/>
      <c r="I41" s="60"/>
      <c r="J41" s="60"/>
      <c r="K41" s="60"/>
    </row>
    <row r="42" spans="2:11" x14ac:dyDescent="0.2">
      <c r="B42" s="153" t="s">
        <v>20</v>
      </c>
      <c r="C42" s="353" t="s">
        <v>5</v>
      </c>
      <c r="D42" s="353"/>
      <c r="E42" s="353"/>
      <c r="F42" s="353"/>
      <c r="G42" s="155" t="s">
        <v>61</v>
      </c>
      <c r="H42" s="155" t="s">
        <v>67</v>
      </c>
      <c r="I42" s="155"/>
      <c r="J42" s="155" t="s">
        <v>8</v>
      </c>
      <c r="K42" s="157" t="s">
        <v>7</v>
      </c>
    </row>
    <row r="43" spans="2:11" x14ac:dyDescent="0.2">
      <c r="B43" s="81"/>
      <c r="C43" s="318"/>
      <c r="D43" s="319"/>
      <c r="E43" s="319"/>
      <c r="F43" s="320"/>
      <c r="G43" s="84"/>
      <c r="H43" s="166"/>
      <c r="I43" s="101"/>
      <c r="J43" s="9">
        <f>G43*H43</f>
        <v>0</v>
      </c>
      <c r="K43" s="8"/>
    </row>
    <row r="44" spans="2:11" x14ac:dyDescent="0.2">
      <c r="B44" s="83"/>
      <c r="C44" s="318"/>
      <c r="D44" s="319"/>
      <c r="E44" s="319"/>
      <c r="F44" s="320"/>
      <c r="G44" s="84"/>
      <c r="H44" s="166"/>
      <c r="I44" s="101"/>
      <c r="J44" s="9">
        <f>G44*H44</f>
        <v>0</v>
      </c>
      <c r="K44" s="8"/>
    </row>
    <row r="45" spans="2:11" ht="12.75" customHeight="1" x14ac:dyDescent="0.2">
      <c r="B45" s="321" t="s">
        <v>69</v>
      </c>
      <c r="C45" s="324"/>
      <c r="D45" s="325"/>
      <c r="E45" s="325"/>
      <c r="F45" s="325"/>
      <c r="G45" s="325"/>
      <c r="H45" s="325"/>
      <c r="I45" s="326"/>
      <c r="J45" s="159"/>
      <c r="K45" s="8"/>
    </row>
    <row r="46" spans="2:11" ht="12.75" customHeight="1" x14ac:dyDescent="0.2">
      <c r="B46" s="322"/>
      <c r="C46" s="327"/>
      <c r="D46" s="328"/>
      <c r="E46" s="328"/>
      <c r="F46" s="328"/>
      <c r="G46" s="328"/>
      <c r="H46" s="328"/>
      <c r="I46" s="329"/>
      <c r="J46" s="160"/>
      <c r="K46" s="161"/>
    </row>
    <row r="47" spans="2:11" x14ac:dyDescent="0.2">
      <c r="B47" s="323"/>
      <c r="C47" s="327"/>
      <c r="D47" s="328"/>
      <c r="E47" s="328"/>
      <c r="F47" s="328"/>
      <c r="G47" s="328"/>
      <c r="H47" s="328"/>
      <c r="I47" s="329"/>
      <c r="J47" s="160"/>
      <c r="K47" s="161"/>
    </row>
    <row r="48" spans="2:11" x14ac:dyDescent="0.2">
      <c r="B48" s="85">
        <f>SUM(J43:J45)</f>
        <v>0</v>
      </c>
      <c r="C48" s="330"/>
      <c r="D48" s="331"/>
      <c r="E48" s="331"/>
      <c r="F48" s="331"/>
      <c r="G48" s="331"/>
      <c r="H48" s="331"/>
      <c r="I48" s="332"/>
      <c r="J48" s="162"/>
      <c r="K48" s="163"/>
    </row>
    <row r="49" spans="2:11" x14ac:dyDescent="0.2">
      <c r="B49" s="85"/>
      <c r="C49" s="167"/>
      <c r="D49" s="167"/>
      <c r="E49" s="167"/>
      <c r="F49" s="167"/>
      <c r="G49" s="167"/>
      <c r="H49" s="167"/>
      <c r="I49" s="167"/>
      <c r="J49" s="136"/>
      <c r="K49" s="165"/>
    </row>
    <row r="50" spans="2:11" ht="12.75" customHeight="1" x14ac:dyDescent="0.2">
      <c r="B50" s="333" t="s">
        <v>58</v>
      </c>
      <c r="C50" s="312"/>
      <c r="D50" s="313"/>
      <c r="E50" s="313"/>
      <c r="F50" s="313"/>
      <c r="G50" s="313"/>
      <c r="H50" s="313"/>
      <c r="I50" s="313"/>
      <c r="J50" s="313"/>
      <c r="K50" s="314"/>
    </row>
    <row r="51" spans="2:11" x14ac:dyDescent="0.2">
      <c r="B51" s="334"/>
      <c r="C51" s="315"/>
      <c r="D51" s="316"/>
      <c r="E51" s="316"/>
      <c r="F51" s="316"/>
      <c r="G51" s="316"/>
      <c r="H51" s="316"/>
      <c r="I51" s="316"/>
      <c r="J51" s="316"/>
      <c r="K51" s="317"/>
    </row>
    <row r="52" spans="2:11" x14ac:dyDescent="0.2">
      <c r="B52" s="60"/>
      <c r="C52" s="60"/>
      <c r="D52" s="60"/>
      <c r="E52" s="60"/>
      <c r="F52" s="60"/>
      <c r="G52" s="60"/>
      <c r="H52" s="60"/>
      <c r="I52" s="60"/>
      <c r="J52" s="60"/>
      <c r="K52" s="60"/>
    </row>
    <row r="53" spans="2:11" ht="12.75" customHeight="1" x14ac:dyDescent="0.2">
      <c r="B53" s="340" t="s">
        <v>77</v>
      </c>
      <c r="C53" s="340"/>
      <c r="D53" s="340"/>
      <c r="E53" s="340"/>
      <c r="F53" s="340"/>
      <c r="G53" s="340"/>
      <c r="H53" s="340"/>
      <c r="I53" s="340"/>
      <c r="J53" s="340"/>
      <c r="K53" s="340"/>
    </row>
    <row r="54" spans="2:11" x14ac:dyDescent="0.2">
      <c r="B54" s="341"/>
      <c r="C54" s="341"/>
      <c r="D54" s="341"/>
      <c r="E54" s="341"/>
      <c r="F54" s="341"/>
      <c r="G54" s="341"/>
      <c r="H54" s="341"/>
      <c r="I54" s="341"/>
      <c r="J54" s="341"/>
      <c r="K54" s="341"/>
    </row>
    <row r="55" spans="2:11" x14ac:dyDescent="0.2">
      <c r="B55" s="153" t="s">
        <v>25</v>
      </c>
      <c r="C55" s="155" t="s">
        <v>15</v>
      </c>
      <c r="D55" s="168" t="s">
        <v>31</v>
      </c>
      <c r="E55" s="168" t="s">
        <v>38</v>
      </c>
      <c r="F55" s="169" t="s">
        <v>27</v>
      </c>
      <c r="G55" s="155" t="s">
        <v>28</v>
      </c>
      <c r="H55" s="168" t="s">
        <v>31</v>
      </c>
      <c r="I55" s="170" t="s">
        <v>38</v>
      </c>
      <c r="J55" s="155" t="s">
        <v>8</v>
      </c>
      <c r="K55" s="157" t="s">
        <v>7</v>
      </c>
    </row>
    <row r="56" spans="2:11" x14ac:dyDescent="0.2">
      <c r="B56" s="81"/>
      <c r="C56" s="98" t="s">
        <v>36</v>
      </c>
      <c r="D56" s="171"/>
      <c r="E56" s="99" t="s">
        <v>29</v>
      </c>
      <c r="F56" s="172"/>
      <c r="G56" s="98" t="s">
        <v>34</v>
      </c>
      <c r="H56" s="100"/>
      <c r="I56" s="101"/>
      <c r="J56" s="9">
        <f>D56*F56</f>
        <v>0</v>
      </c>
      <c r="K56" s="8"/>
    </row>
    <row r="57" spans="2:11" x14ac:dyDescent="0.2">
      <c r="B57" s="173"/>
      <c r="C57" s="104" t="s">
        <v>39</v>
      </c>
      <c r="D57" s="171"/>
      <c r="E57" s="99" t="s">
        <v>29</v>
      </c>
      <c r="F57" s="172"/>
      <c r="G57" s="98" t="s">
        <v>40</v>
      </c>
      <c r="H57" s="100"/>
      <c r="I57" s="101"/>
      <c r="J57" s="9">
        <f>D57*F57</f>
        <v>0</v>
      </c>
      <c r="K57" s="8"/>
    </row>
    <row r="58" spans="2:11" x14ac:dyDescent="0.2">
      <c r="B58" s="173"/>
      <c r="C58" s="105" t="s">
        <v>37</v>
      </c>
      <c r="D58" s="174"/>
      <c r="E58" s="106" t="s">
        <v>33</v>
      </c>
      <c r="F58" s="107">
        <v>0.505</v>
      </c>
      <c r="G58" s="105" t="s">
        <v>50</v>
      </c>
      <c r="H58" s="174"/>
      <c r="I58" s="108" t="s">
        <v>35</v>
      </c>
      <c r="J58" s="9">
        <f>D58*F58*H58</f>
        <v>0</v>
      </c>
      <c r="K58" s="8"/>
    </row>
    <row r="59" spans="2:11" x14ac:dyDescent="0.2">
      <c r="B59" s="83"/>
      <c r="C59" s="98" t="s">
        <v>24</v>
      </c>
      <c r="D59" s="175"/>
      <c r="E59" s="110" t="s">
        <v>29</v>
      </c>
      <c r="F59" s="172"/>
      <c r="G59" s="98" t="s">
        <v>49</v>
      </c>
      <c r="H59" s="111"/>
      <c r="I59" s="101"/>
      <c r="J59" s="9">
        <f>D59*F59</f>
        <v>0</v>
      </c>
      <c r="K59" s="8"/>
    </row>
    <row r="60" spans="2:11" x14ac:dyDescent="0.2">
      <c r="B60" s="83"/>
      <c r="C60" s="98" t="s">
        <v>23</v>
      </c>
      <c r="D60" s="175"/>
      <c r="E60" s="110" t="s">
        <v>29</v>
      </c>
      <c r="F60" s="172"/>
      <c r="G60" s="98" t="s">
        <v>49</v>
      </c>
      <c r="H60" s="174"/>
      <c r="I60" s="108" t="s">
        <v>32</v>
      </c>
      <c r="J60" s="9">
        <f>D60*F60*H60</f>
        <v>0</v>
      </c>
      <c r="K60" s="8"/>
    </row>
    <row r="61" spans="2:11" x14ac:dyDescent="0.2">
      <c r="B61" s="83"/>
      <c r="C61" s="98" t="s">
        <v>22</v>
      </c>
      <c r="D61" s="175"/>
      <c r="E61" s="110" t="s">
        <v>30</v>
      </c>
      <c r="F61" s="172"/>
      <c r="G61" s="98" t="s">
        <v>51</v>
      </c>
      <c r="H61" s="174"/>
      <c r="I61" s="108" t="s">
        <v>41</v>
      </c>
      <c r="J61" s="9">
        <f>D61*F61*H61</f>
        <v>0</v>
      </c>
      <c r="K61" s="8"/>
    </row>
    <row r="62" spans="2:11" ht="12.75" customHeight="1" x14ac:dyDescent="0.2">
      <c r="B62" s="12">
        <f>SUM(J56:J62)</f>
        <v>0</v>
      </c>
      <c r="C62" s="98" t="s">
        <v>26</v>
      </c>
      <c r="D62" s="335"/>
      <c r="E62" s="336"/>
      <c r="F62" s="337"/>
      <c r="G62" s="337"/>
      <c r="H62" s="337"/>
      <c r="I62" s="338"/>
      <c r="J62" s="9"/>
      <c r="K62" s="8"/>
    </row>
    <row r="63" spans="2:11" x14ac:dyDescent="0.2">
      <c r="B63" s="83"/>
      <c r="C63" s="113"/>
      <c r="D63" s="113"/>
      <c r="E63" s="113"/>
      <c r="F63" s="113"/>
      <c r="G63" s="113"/>
      <c r="H63" s="113"/>
      <c r="I63" s="113"/>
      <c r="J63" s="136"/>
      <c r="K63" s="165"/>
    </row>
    <row r="64" spans="2:11" ht="12.75" customHeight="1" x14ac:dyDescent="0.2">
      <c r="B64" s="333" t="s">
        <v>58</v>
      </c>
      <c r="C64" s="312"/>
      <c r="D64" s="313"/>
      <c r="E64" s="313"/>
      <c r="F64" s="313"/>
      <c r="G64" s="313"/>
      <c r="H64" s="313"/>
      <c r="I64" s="313"/>
      <c r="J64" s="313"/>
      <c r="K64" s="314"/>
    </row>
    <row r="65" spans="2:11" x14ac:dyDescent="0.2">
      <c r="B65" s="334"/>
      <c r="C65" s="315"/>
      <c r="D65" s="316"/>
      <c r="E65" s="316"/>
      <c r="F65" s="316"/>
      <c r="G65" s="316"/>
      <c r="H65" s="316"/>
      <c r="I65" s="316"/>
      <c r="J65" s="316"/>
      <c r="K65" s="317"/>
    </row>
    <row r="66" spans="2:11" x14ac:dyDescent="0.2">
      <c r="B66" s="60"/>
      <c r="C66" s="60"/>
      <c r="D66" s="60"/>
      <c r="E66" s="60"/>
      <c r="F66" s="60"/>
      <c r="G66" s="60"/>
      <c r="H66" s="60"/>
      <c r="I66" s="60"/>
      <c r="J66" s="60"/>
      <c r="K66" s="60"/>
    </row>
    <row r="67" spans="2:11" x14ac:dyDescent="0.2">
      <c r="B67" s="153" t="s">
        <v>16</v>
      </c>
      <c r="C67" s="339" t="s">
        <v>43</v>
      </c>
      <c r="D67" s="339"/>
      <c r="E67" s="339"/>
      <c r="F67" s="339"/>
      <c r="G67" s="339"/>
      <c r="H67" s="339"/>
      <c r="I67" s="339"/>
      <c r="J67" s="155" t="s">
        <v>8</v>
      </c>
      <c r="K67" s="157" t="s">
        <v>7</v>
      </c>
    </row>
    <row r="68" spans="2:11" x14ac:dyDescent="0.2">
      <c r="B68" s="60"/>
      <c r="C68" s="324"/>
      <c r="D68" s="325"/>
      <c r="E68" s="325"/>
      <c r="F68" s="325"/>
      <c r="G68" s="325"/>
      <c r="H68" s="325"/>
      <c r="I68" s="326"/>
      <c r="J68" s="159"/>
      <c r="K68" s="176"/>
    </row>
    <row r="69" spans="2:11" x14ac:dyDescent="0.2">
      <c r="B69" s="60"/>
      <c r="C69" s="327"/>
      <c r="D69" s="328"/>
      <c r="E69" s="328"/>
      <c r="F69" s="328"/>
      <c r="G69" s="328"/>
      <c r="H69" s="328"/>
      <c r="I69" s="329"/>
      <c r="J69" s="160"/>
      <c r="K69" s="161"/>
    </row>
    <row r="70" spans="2:11" x14ac:dyDescent="0.2">
      <c r="B70" s="60"/>
      <c r="C70" s="327"/>
      <c r="D70" s="328"/>
      <c r="E70" s="328"/>
      <c r="F70" s="328"/>
      <c r="G70" s="328"/>
      <c r="H70" s="328"/>
      <c r="I70" s="329"/>
      <c r="J70" s="160"/>
      <c r="K70" s="161"/>
    </row>
    <row r="71" spans="2:11" x14ac:dyDescent="0.2">
      <c r="B71" s="85">
        <f>J68</f>
        <v>0</v>
      </c>
      <c r="C71" s="330"/>
      <c r="D71" s="331"/>
      <c r="E71" s="331"/>
      <c r="F71" s="331"/>
      <c r="G71" s="331"/>
      <c r="H71" s="331"/>
      <c r="I71" s="332"/>
      <c r="J71" s="162"/>
      <c r="K71" s="163"/>
    </row>
    <row r="72" spans="2:11" x14ac:dyDescent="0.2">
      <c r="B72" s="60"/>
      <c r="C72" s="60"/>
      <c r="D72" s="60"/>
      <c r="E72" s="60"/>
      <c r="F72" s="60"/>
      <c r="G72" s="60"/>
      <c r="H72" s="60"/>
      <c r="I72" s="60"/>
      <c r="J72" s="60"/>
      <c r="K72" s="60"/>
    </row>
    <row r="73" spans="2:11" ht="12.75" customHeight="1" x14ac:dyDescent="0.2">
      <c r="B73" s="310" t="s">
        <v>58</v>
      </c>
      <c r="C73" s="312"/>
      <c r="D73" s="313"/>
      <c r="E73" s="313"/>
      <c r="F73" s="313"/>
      <c r="G73" s="313"/>
      <c r="H73" s="313"/>
      <c r="I73" s="313"/>
      <c r="J73" s="313"/>
      <c r="K73" s="314"/>
    </row>
    <row r="74" spans="2:11" x14ac:dyDescent="0.2">
      <c r="B74" s="311"/>
      <c r="C74" s="315"/>
      <c r="D74" s="316"/>
      <c r="E74" s="316"/>
      <c r="F74" s="316"/>
      <c r="G74" s="316"/>
      <c r="H74" s="316"/>
      <c r="I74" s="316"/>
      <c r="J74" s="316"/>
      <c r="K74" s="317"/>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J62">
    <cfRule type="cellIs" dxfId="114" priority="1" operator="equal">
      <formula>0</formula>
    </cfRule>
  </conditionalFormatting>
  <conditionalFormatting sqref="C68 C34 C45:C46 G43:H44 C24:C28 G24:H28 C17">
    <cfRule type="cellIs" dxfId="113" priority="12" stopIfTrue="1" operator="equal">
      <formula>0</formula>
    </cfRule>
  </conditionalFormatting>
  <conditionalFormatting sqref="J76 J34 J49 J24:J28 J13:J16 J43:J45 J63 J68">
    <cfRule type="cellIs" dxfId="112" priority="11" stopIfTrue="1" operator="greaterThan">
      <formula>0</formula>
    </cfRule>
  </conditionalFormatting>
  <conditionalFormatting sqref="K68 K76 C73 K63 C64 K34 K43:K45 K49 C39 C50 K24:K28 C20 C30 K13:K16">
    <cfRule type="cellIs" dxfId="111" priority="10" stopIfTrue="1" operator="greaterThan">
      <formula>0</formula>
    </cfRule>
  </conditionalFormatting>
  <conditionalFormatting sqref="G43:H44 G24:H28 H13:H16 G16">
    <cfRule type="cellIs" dxfId="110" priority="9" stopIfTrue="1" operator="equal">
      <formula>0</formula>
    </cfRule>
  </conditionalFormatting>
  <conditionalFormatting sqref="J34">
    <cfRule type="cellIs" dxfId="109" priority="8" operator="equal">
      <formula>0</formula>
    </cfRule>
  </conditionalFormatting>
  <conditionalFormatting sqref="J45">
    <cfRule type="cellIs" dxfId="108" priority="7" operator="equal">
      <formula>0</formula>
    </cfRule>
  </conditionalFormatting>
  <conditionalFormatting sqref="J68">
    <cfRule type="cellIs" dxfId="107" priority="6" operator="equal">
      <formula>0</formula>
    </cfRule>
  </conditionalFormatting>
  <conditionalFormatting sqref="C3">
    <cfRule type="cellIs" dxfId="106" priority="5" stopIfTrue="1" operator="equal">
      <formula>0</formula>
    </cfRule>
  </conditionalFormatting>
  <conditionalFormatting sqref="F59:F61 H58 E62:I62 F56:F57 D56:D62 H60:H61">
    <cfRule type="cellIs" dxfId="105" priority="4" stopIfTrue="1" operator="equal">
      <formula>0</formula>
    </cfRule>
  </conditionalFormatting>
  <conditionalFormatting sqref="J56:J62">
    <cfRule type="cellIs" dxfId="104" priority="3" stopIfTrue="1" operator="greaterThan">
      <formula>0</formula>
    </cfRule>
  </conditionalFormatting>
  <conditionalFormatting sqref="K56:K62">
    <cfRule type="cellIs" dxfId="103" priority="2" stopIfTrue="1" operator="greaterThan">
      <formula>0</formula>
    </cfRule>
  </conditionalFormatting>
  <pageMargins left="0.7" right="0.7"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zoomScaleNormal="100" workbookViewId="0">
      <selection activeCell="H44" sqref="H44"/>
    </sheetView>
  </sheetViews>
  <sheetFormatPr defaultRowHeight="12.75" x14ac:dyDescent="0.2"/>
  <cols>
    <col min="1" max="1" width="2.42578125"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56" t="s">
        <v>72</v>
      </c>
      <c r="C1" s="357"/>
      <c r="D1" s="60"/>
      <c r="E1" s="368" t="s">
        <v>127</v>
      </c>
      <c r="F1" s="369"/>
      <c r="G1" s="381"/>
      <c r="H1" s="382"/>
      <c r="I1" s="382"/>
      <c r="J1" s="382"/>
      <c r="K1" s="382"/>
    </row>
    <row r="2" spans="2:11" x14ac:dyDescent="0.2">
      <c r="B2" s="60"/>
      <c r="C2" s="60"/>
      <c r="D2" s="60"/>
      <c r="E2" s="60"/>
      <c r="F2" s="60"/>
      <c r="G2" s="60"/>
      <c r="H2" s="60"/>
      <c r="I2" s="60"/>
      <c r="J2" s="60"/>
      <c r="K2" s="60"/>
    </row>
    <row r="3" spans="2:11" ht="12.75" customHeight="1" x14ac:dyDescent="0.2">
      <c r="B3" s="153" t="s">
        <v>52</v>
      </c>
      <c r="C3" s="372"/>
      <c r="D3" s="373"/>
      <c r="E3" s="373"/>
      <c r="F3" s="373"/>
      <c r="G3" s="373"/>
      <c r="H3" s="373"/>
      <c r="I3" s="373"/>
      <c r="J3" s="373"/>
      <c r="K3" s="374"/>
    </row>
    <row r="4" spans="2:11" ht="12.75" customHeight="1" x14ac:dyDescent="0.2">
      <c r="B4" s="154"/>
      <c r="C4" s="375"/>
      <c r="D4" s="376"/>
      <c r="E4" s="376"/>
      <c r="F4" s="376"/>
      <c r="G4" s="376"/>
      <c r="H4" s="376"/>
      <c r="I4" s="376"/>
      <c r="J4" s="376"/>
      <c r="K4" s="377"/>
    </row>
    <row r="5" spans="2:11" ht="12.75" customHeight="1" x14ac:dyDescent="0.2">
      <c r="B5" s="83"/>
      <c r="C5" s="375"/>
      <c r="D5" s="376"/>
      <c r="E5" s="376"/>
      <c r="F5" s="376"/>
      <c r="G5" s="376"/>
      <c r="H5" s="376"/>
      <c r="I5" s="376"/>
      <c r="J5" s="376"/>
      <c r="K5" s="377"/>
    </row>
    <row r="6" spans="2:11" ht="12.75" customHeight="1" x14ac:dyDescent="0.2">
      <c r="B6" s="83"/>
      <c r="C6" s="375"/>
      <c r="D6" s="376"/>
      <c r="E6" s="376"/>
      <c r="F6" s="376"/>
      <c r="G6" s="376"/>
      <c r="H6" s="376"/>
      <c r="I6" s="376"/>
      <c r="J6" s="376"/>
      <c r="K6" s="377"/>
    </row>
    <row r="7" spans="2:11" ht="12.75" customHeight="1" x14ac:dyDescent="0.2">
      <c r="B7" s="83"/>
      <c r="C7" s="375"/>
      <c r="D7" s="376"/>
      <c r="E7" s="376"/>
      <c r="F7" s="376"/>
      <c r="G7" s="376"/>
      <c r="H7" s="376"/>
      <c r="I7" s="376"/>
      <c r="J7" s="376"/>
      <c r="K7" s="377"/>
    </row>
    <row r="8" spans="2:11" ht="12.75" customHeight="1" x14ac:dyDescent="0.2">
      <c r="B8" s="60"/>
      <c r="C8" s="378"/>
      <c r="D8" s="379"/>
      <c r="E8" s="379"/>
      <c r="F8" s="379"/>
      <c r="G8" s="379"/>
      <c r="H8" s="379"/>
      <c r="I8" s="379"/>
      <c r="J8" s="379"/>
      <c r="K8" s="380"/>
    </row>
    <row r="9" spans="2:11" x14ac:dyDescent="0.2">
      <c r="B9" s="60"/>
      <c r="C9" s="60"/>
      <c r="D9" s="60"/>
      <c r="E9" s="60"/>
      <c r="F9" s="60"/>
      <c r="G9" s="60"/>
      <c r="H9" s="60"/>
      <c r="I9" s="60"/>
      <c r="J9" s="60"/>
      <c r="K9" s="60"/>
    </row>
    <row r="10" spans="2:11" ht="12.75" customHeight="1" x14ac:dyDescent="0.2">
      <c r="B10" s="367" t="s">
        <v>46</v>
      </c>
      <c r="C10" s="367"/>
      <c r="D10" s="367"/>
      <c r="E10" s="367"/>
      <c r="F10" s="367"/>
      <c r="G10" s="367"/>
      <c r="H10" s="367"/>
      <c r="I10" s="367"/>
      <c r="J10" s="367"/>
      <c r="K10" s="367"/>
    </row>
    <row r="11" spans="2:11" x14ac:dyDescent="0.2">
      <c r="B11" s="341"/>
      <c r="C11" s="341"/>
      <c r="D11" s="341"/>
      <c r="E11" s="341"/>
      <c r="F11" s="341"/>
      <c r="G11" s="341"/>
      <c r="H11" s="341"/>
      <c r="I11" s="341"/>
      <c r="J11" s="341"/>
      <c r="K11" s="341"/>
    </row>
    <row r="12" spans="2:11" x14ac:dyDescent="0.2">
      <c r="B12" s="153" t="s">
        <v>44</v>
      </c>
      <c r="C12" s="339" t="s">
        <v>5</v>
      </c>
      <c r="D12" s="339"/>
      <c r="E12" s="339"/>
      <c r="F12" s="259"/>
      <c r="G12" s="155" t="s">
        <v>6</v>
      </c>
      <c r="H12" s="155" t="s">
        <v>10</v>
      </c>
      <c r="I12" s="156"/>
      <c r="J12" s="155" t="s">
        <v>8</v>
      </c>
      <c r="K12" s="157" t="s">
        <v>7</v>
      </c>
    </row>
    <row r="13" spans="2:11" x14ac:dyDescent="0.2">
      <c r="B13" s="81"/>
      <c r="C13" s="258" t="s">
        <v>48</v>
      </c>
      <c r="D13" s="259"/>
      <c r="E13" s="259"/>
      <c r="F13" s="260"/>
      <c r="G13" s="82">
        <v>0.25</v>
      </c>
      <c r="H13" s="158"/>
      <c r="I13" s="101"/>
      <c r="J13" s="9">
        <f>G13*H13</f>
        <v>0</v>
      </c>
      <c r="K13" s="8"/>
    </row>
    <row r="14" spans="2:11" x14ac:dyDescent="0.2">
      <c r="B14" s="83"/>
      <c r="C14" s="258" t="s">
        <v>19</v>
      </c>
      <c r="D14" s="259"/>
      <c r="E14" s="259"/>
      <c r="F14" s="260"/>
      <c r="G14" s="82">
        <v>4.5</v>
      </c>
      <c r="H14" s="158"/>
      <c r="I14" s="101"/>
      <c r="J14" s="9">
        <f>G14*H14</f>
        <v>0</v>
      </c>
      <c r="K14" s="8"/>
    </row>
    <row r="15" spans="2:11" x14ac:dyDescent="0.2">
      <c r="B15" s="83"/>
      <c r="C15" s="258" t="s">
        <v>47</v>
      </c>
      <c r="D15" s="259"/>
      <c r="E15" s="259"/>
      <c r="F15" s="260"/>
      <c r="G15" s="82">
        <v>9</v>
      </c>
      <c r="H15" s="158"/>
      <c r="I15" s="101"/>
      <c r="J15" s="9">
        <f>G15*H15</f>
        <v>0</v>
      </c>
      <c r="K15" s="8"/>
    </row>
    <row r="16" spans="2:11" x14ac:dyDescent="0.2">
      <c r="B16" s="60"/>
      <c r="C16" s="258" t="s">
        <v>60</v>
      </c>
      <c r="D16" s="263"/>
      <c r="E16" s="263"/>
      <c r="F16" s="264"/>
      <c r="G16" s="84"/>
      <c r="H16" s="158"/>
      <c r="I16" s="101"/>
      <c r="J16" s="9">
        <f>G16*H16</f>
        <v>0</v>
      </c>
      <c r="K16" s="8"/>
    </row>
    <row r="17" spans="2:11" x14ac:dyDescent="0.2">
      <c r="B17" s="60"/>
      <c r="C17" s="324"/>
      <c r="D17" s="325"/>
      <c r="E17" s="325"/>
      <c r="F17" s="325"/>
      <c r="G17" s="325"/>
      <c r="H17" s="326"/>
      <c r="I17" s="60"/>
      <c r="J17" s="60"/>
      <c r="K17" s="60"/>
    </row>
    <row r="18" spans="2:11" x14ac:dyDescent="0.2">
      <c r="B18" s="12">
        <f>SUM(J13:J17)</f>
        <v>0</v>
      </c>
      <c r="C18" s="330"/>
      <c r="D18" s="331"/>
      <c r="E18" s="331"/>
      <c r="F18" s="331"/>
      <c r="G18" s="331"/>
      <c r="H18" s="332"/>
      <c r="I18" s="60"/>
      <c r="J18" s="60"/>
      <c r="K18" s="60"/>
    </row>
    <row r="19" spans="2:11" x14ac:dyDescent="0.2">
      <c r="B19" s="60"/>
      <c r="C19" s="60"/>
      <c r="D19" s="60"/>
      <c r="E19" s="60"/>
      <c r="F19" s="60"/>
      <c r="G19" s="60"/>
      <c r="H19" s="60"/>
      <c r="I19" s="60"/>
      <c r="J19" s="60"/>
      <c r="K19" s="60"/>
    </row>
    <row r="20" spans="2:11" ht="12.75" customHeight="1" x14ac:dyDescent="0.2">
      <c r="B20" s="354" t="s">
        <v>58</v>
      </c>
      <c r="C20" s="312"/>
      <c r="D20" s="313"/>
      <c r="E20" s="313"/>
      <c r="F20" s="313"/>
      <c r="G20" s="313"/>
      <c r="H20" s="313"/>
      <c r="I20" s="313"/>
      <c r="J20" s="313"/>
      <c r="K20" s="314"/>
    </row>
    <row r="21" spans="2:11" x14ac:dyDescent="0.2">
      <c r="B21" s="355"/>
      <c r="C21" s="315"/>
      <c r="D21" s="316"/>
      <c r="E21" s="316"/>
      <c r="F21" s="316"/>
      <c r="G21" s="316"/>
      <c r="H21" s="316"/>
      <c r="I21" s="316"/>
      <c r="J21" s="316"/>
      <c r="K21" s="317"/>
    </row>
    <row r="22" spans="2:11" x14ac:dyDescent="0.2">
      <c r="B22" s="60"/>
      <c r="C22" s="60"/>
      <c r="D22" s="60"/>
      <c r="E22" s="60"/>
      <c r="F22" s="60"/>
      <c r="G22" s="60"/>
      <c r="H22" s="60"/>
      <c r="I22" s="60"/>
      <c r="J22" s="60"/>
      <c r="K22" s="60"/>
    </row>
    <row r="23" spans="2:11" x14ac:dyDescent="0.2">
      <c r="B23" s="153" t="s">
        <v>9</v>
      </c>
      <c r="C23" s="339" t="s">
        <v>5</v>
      </c>
      <c r="D23" s="339"/>
      <c r="E23" s="339"/>
      <c r="F23" s="259"/>
      <c r="G23" s="155" t="s">
        <v>6</v>
      </c>
      <c r="H23" s="155" t="s">
        <v>10</v>
      </c>
      <c r="I23" s="156"/>
      <c r="J23" s="155" t="s">
        <v>8</v>
      </c>
      <c r="K23" s="157" t="s">
        <v>7</v>
      </c>
    </row>
    <row r="24" spans="2:11" x14ac:dyDescent="0.2">
      <c r="B24" s="81"/>
      <c r="C24" s="258"/>
      <c r="D24" s="263"/>
      <c r="E24" s="263"/>
      <c r="F24" s="264"/>
      <c r="G24" s="84"/>
      <c r="H24" s="158"/>
      <c r="I24" s="101"/>
      <c r="J24" s="9">
        <f>G24*H24</f>
        <v>0</v>
      </c>
      <c r="K24" s="8"/>
    </row>
    <row r="25" spans="2:11" x14ac:dyDescent="0.2">
      <c r="B25" s="83"/>
      <c r="C25" s="258"/>
      <c r="D25" s="263"/>
      <c r="E25" s="263"/>
      <c r="F25" s="264"/>
      <c r="G25" s="84"/>
      <c r="H25" s="158"/>
      <c r="I25" s="101"/>
      <c r="J25" s="9">
        <f>G25*H25</f>
        <v>0</v>
      </c>
      <c r="K25" s="8"/>
    </row>
    <row r="26" spans="2:11" x14ac:dyDescent="0.2">
      <c r="B26" s="83"/>
      <c r="C26" s="258"/>
      <c r="D26" s="263"/>
      <c r="E26" s="263"/>
      <c r="F26" s="264"/>
      <c r="G26" s="84"/>
      <c r="H26" s="158"/>
      <c r="I26" s="101"/>
      <c r="J26" s="9">
        <f>G26*H26</f>
        <v>0</v>
      </c>
      <c r="K26" s="8"/>
    </row>
    <row r="27" spans="2:11" x14ac:dyDescent="0.2">
      <c r="B27" s="83"/>
      <c r="C27" s="258"/>
      <c r="D27" s="263"/>
      <c r="E27" s="263"/>
      <c r="F27" s="264"/>
      <c r="G27" s="84"/>
      <c r="H27" s="158"/>
      <c r="I27" s="101"/>
      <c r="J27" s="9">
        <f>G27*H27</f>
        <v>0</v>
      </c>
      <c r="K27" s="8"/>
    </row>
    <row r="28" spans="2:11" x14ac:dyDescent="0.2">
      <c r="B28" s="12">
        <f>SUM(J24:J28)</f>
        <v>0</v>
      </c>
      <c r="C28" s="258"/>
      <c r="D28" s="263"/>
      <c r="E28" s="263"/>
      <c r="F28" s="264"/>
      <c r="G28" s="84"/>
      <c r="H28" s="158"/>
      <c r="I28" s="101"/>
      <c r="J28" s="9">
        <f>G28*H28</f>
        <v>0</v>
      </c>
      <c r="K28" s="8"/>
    </row>
    <row r="29" spans="2:11" x14ac:dyDescent="0.2">
      <c r="B29" s="60"/>
      <c r="C29" s="60"/>
      <c r="D29" s="60"/>
      <c r="E29" s="60"/>
      <c r="F29" s="60"/>
      <c r="G29" s="60"/>
      <c r="H29" s="60"/>
      <c r="I29" s="60"/>
      <c r="J29" s="60"/>
      <c r="K29" s="60"/>
    </row>
    <row r="30" spans="2:11" ht="12.75" customHeight="1" x14ac:dyDescent="0.2">
      <c r="B30" s="333" t="s">
        <v>58</v>
      </c>
      <c r="C30" s="312"/>
      <c r="D30" s="313"/>
      <c r="E30" s="313"/>
      <c r="F30" s="313"/>
      <c r="G30" s="313"/>
      <c r="H30" s="313"/>
      <c r="I30" s="313"/>
      <c r="J30" s="313"/>
      <c r="K30" s="314"/>
    </row>
    <row r="31" spans="2:11" x14ac:dyDescent="0.2">
      <c r="B31" s="334"/>
      <c r="C31" s="315"/>
      <c r="D31" s="316"/>
      <c r="E31" s="316"/>
      <c r="F31" s="316"/>
      <c r="G31" s="316"/>
      <c r="H31" s="316"/>
      <c r="I31" s="316"/>
      <c r="J31" s="316"/>
      <c r="K31" s="317"/>
    </row>
    <row r="32" spans="2:11" x14ac:dyDescent="0.2">
      <c r="B32" s="60"/>
      <c r="C32" s="60"/>
      <c r="D32" s="60"/>
      <c r="E32" s="60"/>
      <c r="F32" s="60"/>
      <c r="G32" s="60"/>
      <c r="H32" s="60"/>
      <c r="I32" s="60"/>
      <c r="J32" s="60"/>
      <c r="K32" s="60"/>
    </row>
    <row r="33" spans="2:11" ht="12.75" customHeight="1" x14ac:dyDescent="0.2">
      <c r="B33" s="342" t="s">
        <v>68</v>
      </c>
      <c r="C33" s="339" t="s">
        <v>42</v>
      </c>
      <c r="D33" s="339"/>
      <c r="E33" s="339"/>
      <c r="F33" s="339"/>
      <c r="G33" s="339"/>
      <c r="H33" s="339"/>
      <c r="I33" s="339"/>
      <c r="J33" s="155" t="s">
        <v>8</v>
      </c>
      <c r="K33" s="157" t="s">
        <v>7</v>
      </c>
    </row>
    <row r="34" spans="2:11" x14ac:dyDescent="0.2">
      <c r="B34" s="343"/>
      <c r="C34" s="344"/>
      <c r="D34" s="345"/>
      <c r="E34" s="345"/>
      <c r="F34" s="345"/>
      <c r="G34" s="345"/>
      <c r="H34" s="345"/>
      <c r="I34" s="346"/>
      <c r="J34" s="159"/>
      <c r="K34" s="8"/>
    </row>
    <row r="35" spans="2:11" x14ac:dyDescent="0.2">
      <c r="B35" s="60"/>
      <c r="C35" s="347"/>
      <c r="D35" s="348"/>
      <c r="E35" s="348"/>
      <c r="F35" s="348"/>
      <c r="G35" s="348"/>
      <c r="H35" s="348"/>
      <c r="I35" s="349"/>
      <c r="J35" s="160"/>
      <c r="K35" s="161"/>
    </row>
    <row r="36" spans="2:11" x14ac:dyDescent="0.2">
      <c r="B36" s="60"/>
      <c r="C36" s="347"/>
      <c r="D36" s="348"/>
      <c r="E36" s="348"/>
      <c r="F36" s="348"/>
      <c r="G36" s="348"/>
      <c r="H36" s="348"/>
      <c r="I36" s="349"/>
      <c r="J36" s="160"/>
      <c r="K36" s="161"/>
    </row>
    <row r="37" spans="2:11" x14ac:dyDescent="0.2">
      <c r="B37" s="12">
        <f>J34</f>
        <v>0</v>
      </c>
      <c r="C37" s="350"/>
      <c r="D37" s="351"/>
      <c r="E37" s="351"/>
      <c r="F37" s="351"/>
      <c r="G37" s="351"/>
      <c r="H37" s="351"/>
      <c r="I37" s="352"/>
      <c r="J37" s="162"/>
      <c r="K37" s="163"/>
    </row>
    <row r="38" spans="2:11" x14ac:dyDescent="0.2">
      <c r="B38" s="60"/>
      <c r="C38" s="164"/>
      <c r="D38" s="164"/>
      <c r="E38" s="164"/>
      <c r="F38" s="164"/>
      <c r="G38" s="164"/>
      <c r="H38" s="164"/>
      <c r="I38" s="164"/>
      <c r="J38" s="136"/>
      <c r="K38" s="165"/>
    </row>
    <row r="39" spans="2:11" ht="12.75" customHeight="1" x14ac:dyDescent="0.2">
      <c r="B39" s="333" t="s">
        <v>58</v>
      </c>
      <c r="C39" s="312"/>
      <c r="D39" s="313"/>
      <c r="E39" s="313"/>
      <c r="F39" s="313"/>
      <c r="G39" s="313"/>
      <c r="H39" s="313"/>
      <c r="I39" s="313"/>
      <c r="J39" s="313"/>
      <c r="K39" s="314"/>
    </row>
    <row r="40" spans="2:11" x14ac:dyDescent="0.2">
      <c r="B40" s="334"/>
      <c r="C40" s="315"/>
      <c r="D40" s="316"/>
      <c r="E40" s="316"/>
      <c r="F40" s="316"/>
      <c r="G40" s="316"/>
      <c r="H40" s="316"/>
      <c r="I40" s="316"/>
      <c r="J40" s="316"/>
      <c r="K40" s="317"/>
    </row>
    <row r="41" spans="2:11" x14ac:dyDescent="0.2">
      <c r="B41" s="60"/>
      <c r="C41" s="60"/>
      <c r="D41" s="60"/>
      <c r="E41" s="60"/>
      <c r="F41" s="60"/>
      <c r="G41" s="60"/>
      <c r="H41" s="60"/>
      <c r="I41" s="60"/>
      <c r="J41" s="60"/>
      <c r="K41" s="60"/>
    </row>
    <row r="42" spans="2:11" x14ac:dyDescent="0.2">
      <c r="B42" s="153" t="s">
        <v>20</v>
      </c>
      <c r="C42" s="353" t="s">
        <v>5</v>
      </c>
      <c r="D42" s="353"/>
      <c r="E42" s="353"/>
      <c r="F42" s="353"/>
      <c r="G42" s="155" t="s">
        <v>61</v>
      </c>
      <c r="H42" s="155" t="s">
        <v>67</v>
      </c>
      <c r="I42" s="155"/>
      <c r="J42" s="155" t="s">
        <v>8</v>
      </c>
      <c r="K42" s="157" t="s">
        <v>7</v>
      </c>
    </row>
    <row r="43" spans="2:11" x14ac:dyDescent="0.2">
      <c r="B43" s="81"/>
      <c r="C43" s="318"/>
      <c r="D43" s="319"/>
      <c r="E43" s="319"/>
      <c r="F43" s="320"/>
      <c r="G43" s="84"/>
      <c r="H43" s="166"/>
      <c r="I43" s="101"/>
      <c r="J43" s="9">
        <f>G43*H43</f>
        <v>0</v>
      </c>
      <c r="K43" s="8"/>
    </row>
    <row r="44" spans="2:11" x14ac:dyDescent="0.2">
      <c r="B44" s="83"/>
      <c r="C44" s="318"/>
      <c r="D44" s="319"/>
      <c r="E44" s="319"/>
      <c r="F44" s="320"/>
      <c r="G44" s="84"/>
      <c r="H44" s="166"/>
      <c r="I44" s="101"/>
      <c r="J44" s="9">
        <f>G44*H44</f>
        <v>0</v>
      </c>
      <c r="K44" s="8"/>
    </row>
    <row r="45" spans="2:11" ht="12.75" customHeight="1" x14ac:dyDescent="0.2">
      <c r="B45" s="321" t="s">
        <v>69</v>
      </c>
      <c r="C45" s="324"/>
      <c r="D45" s="325"/>
      <c r="E45" s="325"/>
      <c r="F45" s="325"/>
      <c r="G45" s="325"/>
      <c r="H45" s="325"/>
      <c r="I45" s="326"/>
      <c r="J45" s="159"/>
      <c r="K45" s="8"/>
    </row>
    <row r="46" spans="2:11" x14ac:dyDescent="0.2">
      <c r="B46" s="322"/>
      <c r="C46" s="327"/>
      <c r="D46" s="328"/>
      <c r="E46" s="328"/>
      <c r="F46" s="328"/>
      <c r="G46" s="328"/>
      <c r="H46" s="328"/>
      <c r="I46" s="329"/>
      <c r="J46" s="160"/>
      <c r="K46" s="161"/>
    </row>
    <row r="47" spans="2:11" x14ac:dyDescent="0.2">
      <c r="B47" s="323"/>
      <c r="C47" s="327"/>
      <c r="D47" s="328"/>
      <c r="E47" s="328"/>
      <c r="F47" s="328"/>
      <c r="G47" s="328"/>
      <c r="H47" s="328"/>
      <c r="I47" s="329"/>
      <c r="J47" s="160"/>
      <c r="K47" s="161"/>
    </row>
    <row r="48" spans="2:11" x14ac:dyDescent="0.2">
      <c r="B48" s="85">
        <f>SUM(J43:J45)</f>
        <v>0</v>
      </c>
      <c r="C48" s="330"/>
      <c r="D48" s="331"/>
      <c r="E48" s="331"/>
      <c r="F48" s="331"/>
      <c r="G48" s="331"/>
      <c r="H48" s="331"/>
      <c r="I48" s="332"/>
      <c r="J48" s="162"/>
      <c r="K48" s="163"/>
    </row>
    <row r="49" spans="2:11" x14ac:dyDescent="0.2">
      <c r="B49" s="85"/>
      <c r="C49" s="167"/>
      <c r="D49" s="167"/>
      <c r="E49" s="167"/>
      <c r="F49" s="167"/>
      <c r="G49" s="167"/>
      <c r="H49" s="167"/>
      <c r="I49" s="167"/>
      <c r="J49" s="136"/>
      <c r="K49" s="165"/>
    </row>
    <row r="50" spans="2:11" ht="12.75" customHeight="1" x14ac:dyDescent="0.2">
      <c r="B50" s="333" t="s">
        <v>58</v>
      </c>
      <c r="C50" s="312"/>
      <c r="D50" s="313"/>
      <c r="E50" s="313"/>
      <c r="F50" s="313"/>
      <c r="G50" s="313"/>
      <c r="H50" s="313"/>
      <c r="I50" s="313"/>
      <c r="J50" s="313"/>
      <c r="K50" s="314"/>
    </row>
    <row r="51" spans="2:11" x14ac:dyDescent="0.2">
      <c r="B51" s="334"/>
      <c r="C51" s="315"/>
      <c r="D51" s="316"/>
      <c r="E51" s="316"/>
      <c r="F51" s="316"/>
      <c r="G51" s="316"/>
      <c r="H51" s="316"/>
      <c r="I51" s="316"/>
      <c r="J51" s="316"/>
      <c r="K51" s="317"/>
    </row>
    <row r="52" spans="2:11" x14ac:dyDescent="0.2">
      <c r="B52" s="60"/>
      <c r="C52" s="60"/>
      <c r="D52" s="60"/>
      <c r="E52" s="60"/>
      <c r="F52" s="60"/>
      <c r="G52" s="60"/>
      <c r="H52" s="60"/>
      <c r="I52" s="60"/>
      <c r="J52" s="60"/>
      <c r="K52" s="60"/>
    </row>
    <row r="53" spans="2:11" ht="12.75" customHeight="1" x14ac:dyDescent="0.2">
      <c r="B53" s="340" t="s">
        <v>77</v>
      </c>
      <c r="C53" s="340"/>
      <c r="D53" s="340"/>
      <c r="E53" s="340"/>
      <c r="F53" s="340"/>
      <c r="G53" s="340"/>
      <c r="H53" s="340"/>
      <c r="I53" s="340"/>
      <c r="J53" s="340"/>
      <c r="K53" s="340"/>
    </row>
    <row r="54" spans="2:11" x14ac:dyDescent="0.2">
      <c r="B54" s="341"/>
      <c r="C54" s="341"/>
      <c r="D54" s="341"/>
      <c r="E54" s="341"/>
      <c r="F54" s="341"/>
      <c r="G54" s="341"/>
      <c r="H54" s="341"/>
      <c r="I54" s="341"/>
      <c r="J54" s="341"/>
      <c r="K54" s="341"/>
    </row>
    <row r="55" spans="2:11" x14ac:dyDescent="0.2">
      <c r="B55" s="153" t="s">
        <v>25</v>
      </c>
      <c r="C55" s="155" t="s">
        <v>15</v>
      </c>
      <c r="D55" s="168" t="s">
        <v>31</v>
      </c>
      <c r="E55" s="168" t="s">
        <v>38</v>
      </c>
      <c r="F55" s="169" t="s">
        <v>27</v>
      </c>
      <c r="G55" s="155" t="s">
        <v>28</v>
      </c>
      <c r="H55" s="168" t="s">
        <v>31</v>
      </c>
      <c r="I55" s="170" t="s">
        <v>38</v>
      </c>
      <c r="J55" s="155" t="s">
        <v>8</v>
      </c>
      <c r="K55" s="157" t="s">
        <v>7</v>
      </c>
    </row>
    <row r="56" spans="2:11" x14ac:dyDescent="0.2">
      <c r="B56" s="81"/>
      <c r="C56" s="98" t="s">
        <v>36</v>
      </c>
      <c r="D56" s="171"/>
      <c r="E56" s="99" t="s">
        <v>29</v>
      </c>
      <c r="F56" s="172"/>
      <c r="G56" s="98" t="s">
        <v>34</v>
      </c>
      <c r="H56" s="100"/>
      <c r="I56" s="101"/>
      <c r="J56" s="9">
        <f>D56*F56</f>
        <v>0</v>
      </c>
      <c r="K56" s="8"/>
    </row>
    <row r="57" spans="2:11" x14ac:dyDescent="0.2">
      <c r="B57" s="173"/>
      <c r="C57" s="104" t="s">
        <v>39</v>
      </c>
      <c r="D57" s="171"/>
      <c r="E57" s="99" t="s">
        <v>29</v>
      </c>
      <c r="F57" s="172"/>
      <c r="G57" s="98" t="s">
        <v>40</v>
      </c>
      <c r="H57" s="100"/>
      <c r="I57" s="101"/>
      <c r="J57" s="9">
        <f>D57*F57</f>
        <v>0</v>
      </c>
      <c r="K57" s="8"/>
    </row>
    <row r="58" spans="2:11" x14ac:dyDescent="0.2">
      <c r="B58" s="173"/>
      <c r="C58" s="105" t="s">
        <v>37</v>
      </c>
      <c r="D58" s="174"/>
      <c r="E58" s="106" t="s">
        <v>33</v>
      </c>
      <c r="F58" s="107">
        <v>0.505</v>
      </c>
      <c r="G58" s="105" t="s">
        <v>50</v>
      </c>
      <c r="H58" s="174"/>
      <c r="I58" s="108" t="s">
        <v>35</v>
      </c>
      <c r="J58" s="9">
        <f>D58*F58*H58</f>
        <v>0</v>
      </c>
      <c r="K58" s="8"/>
    </row>
    <row r="59" spans="2:11" x14ac:dyDescent="0.2">
      <c r="B59" s="83"/>
      <c r="C59" s="98" t="s">
        <v>24</v>
      </c>
      <c r="D59" s="175"/>
      <c r="E59" s="110" t="s">
        <v>29</v>
      </c>
      <c r="F59" s="172"/>
      <c r="G59" s="98" t="s">
        <v>49</v>
      </c>
      <c r="H59" s="111"/>
      <c r="I59" s="101"/>
      <c r="J59" s="9">
        <f>D59*F59</f>
        <v>0</v>
      </c>
      <c r="K59" s="8"/>
    </row>
    <row r="60" spans="2:11" x14ac:dyDescent="0.2">
      <c r="B60" s="83"/>
      <c r="C60" s="98" t="s">
        <v>23</v>
      </c>
      <c r="D60" s="175"/>
      <c r="E60" s="110" t="s">
        <v>29</v>
      </c>
      <c r="F60" s="172"/>
      <c r="G60" s="98" t="s">
        <v>49</v>
      </c>
      <c r="H60" s="174"/>
      <c r="I60" s="108" t="s">
        <v>32</v>
      </c>
      <c r="J60" s="9">
        <f>D60*F60*H60</f>
        <v>0</v>
      </c>
      <c r="K60" s="8"/>
    </row>
    <row r="61" spans="2:11" x14ac:dyDescent="0.2">
      <c r="B61" s="83"/>
      <c r="C61" s="98" t="s">
        <v>22</v>
      </c>
      <c r="D61" s="175"/>
      <c r="E61" s="110" t="s">
        <v>30</v>
      </c>
      <c r="F61" s="172"/>
      <c r="G61" s="98" t="s">
        <v>51</v>
      </c>
      <c r="H61" s="174"/>
      <c r="I61" s="108" t="s">
        <v>41</v>
      </c>
      <c r="J61" s="9">
        <f>D61*F61*H61</f>
        <v>0</v>
      </c>
      <c r="K61" s="8"/>
    </row>
    <row r="62" spans="2:11" ht="12.75" customHeight="1" x14ac:dyDescent="0.2">
      <c r="B62" s="12">
        <f>SUM(J56:J62)</f>
        <v>0</v>
      </c>
      <c r="C62" s="98" t="s">
        <v>26</v>
      </c>
      <c r="D62" s="335"/>
      <c r="E62" s="336"/>
      <c r="F62" s="337"/>
      <c r="G62" s="337"/>
      <c r="H62" s="337"/>
      <c r="I62" s="338"/>
      <c r="J62" s="9"/>
      <c r="K62" s="8"/>
    </row>
    <row r="63" spans="2:11" x14ac:dyDescent="0.2">
      <c r="B63" s="83"/>
      <c r="C63" s="113"/>
      <c r="D63" s="113"/>
      <c r="E63" s="113"/>
      <c r="F63" s="113"/>
      <c r="G63" s="113"/>
      <c r="H63" s="113"/>
      <c r="I63" s="113"/>
      <c r="J63" s="136"/>
      <c r="K63" s="165"/>
    </row>
    <row r="64" spans="2:11" ht="12.75" customHeight="1" x14ac:dyDescent="0.2">
      <c r="B64" s="333" t="s">
        <v>58</v>
      </c>
      <c r="C64" s="312"/>
      <c r="D64" s="313"/>
      <c r="E64" s="313"/>
      <c r="F64" s="313"/>
      <c r="G64" s="313"/>
      <c r="H64" s="313"/>
      <c r="I64" s="313"/>
      <c r="J64" s="313"/>
      <c r="K64" s="314"/>
    </row>
    <row r="65" spans="2:11" x14ac:dyDescent="0.2">
      <c r="B65" s="334"/>
      <c r="C65" s="315"/>
      <c r="D65" s="316"/>
      <c r="E65" s="316"/>
      <c r="F65" s="316"/>
      <c r="G65" s="316"/>
      <c r="H65" s="316"/>
      <c r="I65" s="316"/>
      <c r="J65" s="316"/>
      <c r="K65" s="317"/>
    </row>
    <row r="66" spans="2:11" x14ac:dyDescent="0.2">
      <c r="B66" s="60"/>
      <c r="C66" s="60"/>
      <c r="D66" s="60"/>
      <c r="E66" s="60"/>
      <c r="F66" s="60"/>
      <c r="G66" s="60"/>
      <c r="H66" s="60"/>
      <c r="I66" s="60"/>
      <c r="J66" s="60"/>
      <c r="K66" s="60"/>
    </row>
    <row r="67" spans="2:11" x14ac:dyDescent="0.2">
      <c r="B67" s="153" t="s">
        <v>16</v>
      </c>
      <c r="C67" s="339" t="s">
        <v>43</v>
      </c>
      <c r="D67" s="339"/>
      <c r="E67" s="339"/>
      <c r="F67" s="339"/>
      <c r="G67" s="339"/>
      <c r="H67" s="339"/>
      <c r="I67" s="339"/>
      <c r="J67" s="155" t="s">
        <v>8</v>
      </c>
      <c r="K67" s="157" t="s">
        <v>7</v>
      </c>
    </row>
    <row r="68" spans="2:11" x14ac:dyDescent="0.2">
      <c r="B68" s="60"/>
      <c r="C68" s="324"/>
      <c r="D68" s="325"/>
      <c r="E68" s="325"/>
      <c r="F68" s="325"/>
      <c r="G68" s="325"/>
      <c r="H68" s="325"/>
      <c r="I68" s="326"/>
      <c r="J68" s="159"/>
      <c r="K68" s="176"/>
    </row>
    <row r="69" spans="2:11" x14ac:dyDescent="0.2">
      <c r="B69" s="60"/>
      <c r="C69" s="327"/>
      <c r="D69" s="328"/>
      <c r="E69" s="328"/>
      <c r="F69" s="328"/>
      <c r="G69" s="328"/>
      <c r="H69" s="328"/>
      <c r="I69" s="329"/>
      <c r="J69" s="160"/>
      <c r="K69" s="161"/>
    </row>
    <row r="70" spans="2:11" x14ac:dyDescent="0.2">
      <c r="B70" s="60"/>
      <c r="C70" s="327"/>
      <c r="D70" s="328"/>
      <c r="E70" s="328"/>
      <c r="F70" s="328"/>
      <c r="G70" s="328"/>
      <c r="H70" s="328"/>
      <c r="I70" s="329"/>
      <c r="J70" s="160"/>
      <c r="K70" s="161"/>
    </row>
    <row r="71" spans="2:11" x14ac:dyDescent="0.2">
      <c r="B71" s="85">
        <f>J68</f>
        <v>0</v>
      </c>
      <c r="C71" s="330"/>
      <c r="D71" s="331"/>
      <c r="E71" s="331"/>
      <c r="F71" s="331"/>
      <c r="G71" s="331"/>
      <c r="H71" s="331"/>
      <c r="I71" s="332"/>
      <c r="J71" s="162"/>
      <c r="K71" s="163"/>
    </row>
    <row r="72" spans="2:11" x14ac:dyDescent="0.2">
      <c r="B72" s="60"/>
      <c r="C72" s="60"/>
      <c r="D72" s="60"/>
      <c r="E72" s="60"/>
      <c r="F72" s="60"/>
      <c r="G72" s="60"/>
      <c r="H72" s="60"/>
      <c r="I72" s="60"/>
      <c r="J72" s="60"/>
      <c r="K72" s="60"/>
    </row>
    <row r="73" spans="2:11" ht="12.75" customHeight="1" x14ac:dyDescent="0.2">
      <c r="B73" s="310" t="s">
        <v>58</v>
      </c>
      <c r="C73" s="312"/>
      <c r="D73" s="313"/>
      <c r="E73" s="313"/>
      <c r="F73" s="313"/>
      <c r="G73" s="313"/>
      <c r="H73" s="313"/>
      <c r="I73" s="313"/>
      <c r="J73" s="313"/>
      <c r="K73" s="314"/>
    </row>
    <row r="74" spans="2:11" x14ac:dyDescent="0.2">
      <c r="B74" s="311"/>
      <c r="C74" s="315"/>
      <c r="D74" s="316"/>
      <c r="E74" s="316"/>
      <c r="F74" s="316"/>
      <c r="G74" s="316"/>
      <c r="H74" s="316"/>
      <c r="I74" s="316"/>
      <c r="J74" s="316"/>
      <c r="K74" s="317"/>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J68">
    <cfRule type="cellIs" dxfId="102" priority="6" operator="equal">
      <formula>0</formula>
    </cfRule>
  </conditionalFormatting>
  <conditionalFormatting sqref="J62">
    <cfRule type="cellIs" dxfId="101" priority="1" operator="equal">
      <formula>0</formula>
    </cfRule>
  </conditionalFormatting>
  <conditionalFormatting sqref="C68 C34 C45:C46 G43:H44 C24:C28 G24:H28 C17">
    <cfRule type="cellIs" dxfId="100" priority="12" stopIfTrue="1" operator="equal">
      <formula>0</formula>
    </cfRule>
  </conditionalFormatting>
  <conditionalFormatting sqref="J76 J34 J49 J24:J28 J13:J16 J43:J45 J63 J68">
    <cfRule type="cellIs" dxfId="99" priority="11" stopIfTrue="1" operator="greaterThan">
      <formula>0</formula>
    </cfRule>
  </conditionalFormatting>
  <conditionalFormatting sqref="K68 K76 C73 K63 C64 K34 K43:K45 K49 C39 C50 K24:K28 C20 C30 K13:K16">
    <cfRule type="cellIs" dxfId="98" priority="10" stopIfTrue="1" operator="greaterThan">
      <formula>0</formula>
    </cfRule>
  </conditionalFormatting>
  <conditionalFormatting sqref="G43:H44 G24:H28 H13:H16 G16">
    <cfRule type="cellIs" dxfId="97" priority="9" stopIfTrue="1" operator="equal">
      <formula>0</formula>
    </cfRule>
  </conditionalFormatting>
  <conditionalFormatting sqref="J34">
    <cfRule type="cellIs" dxfId="96" priority="8" operator="equal">
      <formula>0</formula>
    </cfRule>
  </conditionalFormatting>
  <conditionalFormatting sqref="J45">
    <cfRule type="cellIs" dxfId="95" priority="7" operator="equal">
      <formula>0</formula>
    </cfRule>
  </conditionalFormatting>
  <conditionalFormatting sqref="C3">
    <cfRule type="cellIs" dxfId="94" priority="5" stopIfTrue="1" operator="equal">
      <formula>0</formula>
    </cfRule>
  </conditionalFormatting>
  <conditionalFormatting sqref="F59:F61 H58 E62:I62 F56:F57 D56:D62 H60:H61">
    <cfRule type="cellIs" dxfId="93" priority="4" stopIfTrue="1" operator="equal">
      <formula>0</formula>
    </cfRule>
  </conditionalFormatting>
  <conditionalFormatting sqref="J56:J62">
    <cfRule type="cellIs" dxfId="92" priority="3" stopIfTrue="1" operator="greaterThan">
      <formula>0</formula>
    </cfRule>
  </conditionalFormatting>
  <conditionalFormatting sqref="K56:K62">
    <cfRule type="cellIs" dxfId="91" priority="2" stopIfTrue="1" operator="greaterThan">
      <formula>0</formula>
    </cfRule>
  </conditionalFormatting>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topLeftCell="A4"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56" t="s">
        <v>73</v>
      </c>
      <c r="C1" s="357"/>
      <c r="D1" s="60"/>
      <c r="E1" s="368" t="s">
        <v>127</v>
      </c>
      <c r="F1" s="369"/>
      <c r="G1" s="381"/>
      <c r="H1" s="382"/>
      <c r="I1" s="382"/>
      <c r="J1" s="382"/>
      <c r="K1" s="382"/>
    </row>
    <row r="2" spans="2:11" x14ac:dyDescent="0.2">
      <c r="B2" s="60"/>
      <c r="C2" s="60"/>
      <c r="D2" s="60"/>
      <c r="E2" s="60"/>
      <c r="F2" s="60"/>
      <c r="G2" s="60"/>
      <c r="H2" s="60"/>
      <c r="I2" s="60"/>
      <c r="J2" s="60"/>
      <c r="K2" s="60"/>
    </row>
    <row r="3" spans="2:11" ht="12.75" customHeight="1" x14ac:dyDescent="0.2">
      <c r="B3" s="153" t="s">
        <v>52</v>
      </c>
      <c r="C3" s="372"/>
      <c r="D3" s="373"/>
      <c r="E3" s="373"/>
      <c r="F3" s="373"/>
      <c r="G3" s="373"/>
      <c r="H3" s="373"/>
      <c r="I3" s="373"/>
      <c r="J3" s="373"/>
      <c r="K3" s="374"/>
    </row>
    <row r="4" spans="2:11" ht="12.75" customHeight="1" x14ac:dyDescent="0.2">
      <c r="B4" s="154"/>
      <c r="C4" s="375"/>
      <c r="D4" s="376"/>
      <c r="E4" s="376"/>
      <c r="F4" s="376"/>
      <c r="G4" s="376"/>
      <c r="H4" s="376"/>
      <c r="I4" s="376"/>
      <c r="J4" s="376"/>
      <c r="K4" s="377"/>
    </row>
    <row r="5" spans="2:11" ht="12.75" customHeight="1" x14ac:dyDescent="0.2">
      <c r="B5" s="83"/>
      <c r="C5" s="375"/>
      <c r="D5" s="376"/>
      <c r="E5" s="376"/>
      <c r="F5" s="376"/>
      <c r="G5" s="376"/>
      <c r="H5" s="376"/>
      <c r="I5" s="376"/>
      <c r="J5" s="376"/>
      <c r="K5" s="377"/>
    </row>
    <row r="6" spans="2:11" ht="12.75" customHeight="1" x14ac:dyDescent="0.2">
      <c r="B6" s="83"/>
      <c r="C6" s="375"/>
      <c r="D6" s="376"/>
      <c r="E6" s="376"/>
      <c r="F6" s="376"/>
      <c r="G6" s="376"/>
      <c r="H6" s="376"/>
      <c r="I6" s="376"/>
      <c r="J6" s="376"/>
      <c r="K6" s="377"/>
    </row>
    <row r="7" spans="2:11" ht="12.75" customHeight="1" x14ac:dyDescent="0.2">
      <c r="B7" s="83"/>
      <c r="C7" s="375"/>
      <c r="D7" s="376"/>
      <c r="E7" s="376"/>
      <c r="F7" s="376"/>
      <c r="G7" s="376"/>
      <c r="H7" s="376"/>
      <c r="I7" s="376"/>
      <c r="J7" s="376"/>
      <c r="K7" s="377"/>
    </row>
    <row r="8" spans="2:11" ht="12.75" customHeight="1" x14ac:dyDescent="0.2">
      <c r="B8" s="60"/>
      <c r="C8" s="378"/>
      <c r="D8" s="379"/>
      <c r="E8" s="379"/>
      <c r="F8" s="379"/>
      <c r="G8" s="379"/>
      <c r="H8" s="379"/>
      <c r="I8" s="379"/>
      <c r="J8" s="379"/>
      <c r="K8" s="380"/>
    </row>
    <row r="9" spans="2:11" x14ac:dyDescent="0.2">
      <c r="B9" s="60"/>
      <c r="C9" s="60"/>
      <c r="D9" s="60"/>
      <c r="E9" s="60"/>
      <c r="F9" s="60"/>
      <c r="G9" s="60"/>
      <c r="H9" s="60"/>
      <c r="I9" s="60"/>
      <c r="J9" s="60"/>
      <c r="K9" s="60"/>
    </row>
    <row r="10" spans="2:11" ht="12.75" customHeight="1" x14ac:dyDescent="0.2">
      <c r="B10" s="367" t="s">
        <v>46</v>
      </c>
      <c r="C10" s="367"/>
      <c r="D10" s="367"/>
      <c r="E10" s="367"/>
      <c r="F10" s="367"/>
      <c r="G10" s="367"/>
      <c r="H10" s="367"/>
      <c r="I10" s="367"/>
      <c r="J10" s="367"/>
      <c r="K10" s="367"/>
    </row>
    <row r="11" spans="2:11" x14ac:dyDescent="0.2">
      <c r="B11" s="341"/>
      <c r="C11" s="341"/>
      <c r="D11" s="341"/>
      <c r="E11" s="341"/>
      <c r="F11" s="341"/>
      <c r="G11" s="341"/>
      <c r="H11" s="341"/>
      <c r="I11" s="341"/>
      <c r="J11" s="341"/>
      <c r="K11" s="341"/>
    </row>
    <row r="12" spans="2:11" x14ac:dyDescent="0.2">
      <c r="B12" s="153" t="s">
        <v>44</v>
      </c>
      <c r="C12" s="339" t="s">
        <v>5</v>
      </c>
      <c r="D12" s="339"/>
      <c r="E12" s="339"/>
      <c r="F12" s="259"/>
      <c r="G12" s="155" t="s">
        <v>6</v>
      </c>
      <c r="H12" s="155" t="s">
        <v>10</v>
      </c>
      <c r="I12" s="156"/>
      <c r="J12" s="155" t="s">
        <v>8</v>
      </c>
      <c r="K12" s="157" t="s">
        <v>7</v>
      </c>
    </row>
    <row r="13" spans="2:11" x14ac:dyDescent="0.2">
      <c r="B13" s="81"/>
      <c r="C13" s="258" t="s">
        <v>48</v>
      </c>
      <c r="D13" s="259"/>
      <c r="E13" s="259"/>
      <c r="F13" s="260"/>
      <c r="G13" s="82">
        <v>0.25</v>
      </c>
      <c r="H13" s="158"/>
      <c r="I13" s="101"/>
      <c r="J13" s="9">
        <f>G13*H13</f>
        <v>0</v>
      </c>
      <c r="K13" s="8"/>
    </row>
    <row r="14" spans="2:11" x14ac:dyDescent="0.2">
      <c r="B14" s="83"/>
      <c r="C14" s="258" t="s">
        <v>19</v>
      </c>
      <c r="D14" s="259"/>
      <c r="E14" s="259"/>
      <c r="F14" s="260"/>
      <c r="G14" s="82">
        <v>4.5</v>
      </c>
      <c r="H14" s="158"/>
      <c r="I14" s="101"/>
      <c r="J14" s="9">
        <f>G14*H14</f>
        <v>0</v>
      </c>
      <c r="K14" s="8"/>
    </row>
    <row r="15" spans="2:11" x14ac:dyDescent="0.2">
      <c r="B15" s="83"/>
      <c r="C15" s="258" t="s">
        <v>47</v>
      </c>
      <c r="D15" s="259"/>
      <c r="E15" s="259"/>
      <c r="F15" s="260"/>
      <c r="G15" s="82">
        <v>9</v>
      </c>
      <c r="H15" s="158"/>
      <c r="I15" s="101"/>
      <c r="J15" s="9">
        <f>G15*H15</f>
        <v>0</v>
      </c>
      <c r="K15" s="8"/>
    </row>
    <row r="16" spans="2:11" x14ac:dyDescent="0.2">
      <c r="B16" s="60"/>
      <c r="C16" s="258" t="s">
        <v>60</v>
      </c>
      <c r="D16" s="263"/>
      <c r="E16" s="263"/>
      <c r="F16" s="264"/>
      <c r="G16" s="84"/>
      <c r="H16" s="158"/>
      <c r="I16" s="101"/>
      <c r="J16" s="9">
        <f>G16*H16</f>
        <v>0</v>
      </c>
      <c r="K16" s="8"/>
    </row>
    <row r="17" spans="2:11" x14ac:dyDescent="0.2">
      <c r="B17" s="60"/>
      <c r="C17" s="324"/>
      <c r="D17" s="325"/>
      <c r="E17" s="325"/>
      <c r="F17" s="325"/>
      <c r="G17" s="325"/>
      <c r="H17" s="326"/>
      <c r="I17" s="60"/>
      <c r="J17" s="60"/>
      <c r="K17" s="60"/>
    </row>
    <row r="18" spans="2:11" x14ac:dyDescent="0.2">
      <c r="B18" s="12">
        <f>SUM(J13:J17)</f>
        <v>0</v>
      </c>
      <c r="C18" s="330"/>
      <c r="D18" s="331"/>
      <c r="E18" s="331"/>
      <c r="F18" s="331"/>
      <c r="G18" s="331"/>
      <c r="H18" s="332"/>
      <c r="I18" s="60"/>
      <c r="J18" s="60"/>
      <c r="K18" s="60"/>
    </row>
    <row r="19" spans="2:11" x14ac:dyDescent="0.2">
      <c r="B19" s="60"/>
      <c r="C19" s="60"/>
      <c r="D19" s="60"/>
      <c r="E19" s="60"/>
      <c r="F19" s="60"/>
      <c r="G19" s="60"/>
      <c r="H19" s="60"/>
      <c r="I19" s="60"/>
      <c r="J19" s="60"/>
      <c r="K19" s="60"/>
    </row>
    <row r="20" spans="2:11" ht="12.75" customHeight="1" x14ac:dyDescent="0.2">
      <c r="B20" s="354" t="s">
        <v>58</v>
      </c>
      <c r="C20" s="312"/>
      <c r="D20" s="313"/>
      <c r="E20" s="313"/>
      <c r="F20" s="313"/>
      <c r="G20" s="313"/>
      <c r="H20" s="313"/>
      <c r="I20" s="313"/>
      <c r="J20" s="313"/>
      <c r="K20" s="314"/>
    </row>
    <row r="21" spans="2:11" x14ac:dyDescent="0.2">
      <c r="B21" s="355"/>
      <c r="C21" s="315"/>
      <c r="D21" s="316"/>
      <c r="E21" s="316"/>
      <c r="F21" s="316"/>
      <c r="G21" s="316"/>
      <c r="H21" s="316"/>
      <c r="I21" s="316"/>
      <c r="J21" s="316"/>
      <c r="K21" s="317"/>
    </row>
    <row r="22" spans="2:11" x14ac:dyDescent="0.2">
      <c r="B22" s="60"/>
      <c r="C22" s="60"/>
      <c r="D22" s="60"/>
      <c r="E22" s="60"/>
      <c r="F22" s="60"/>
      <c r="G22" s="60"/>
      <c r="H22" s="60"/>
      <c r="I22" s="60"/>
      <c r="J22" s="60"/>
      <c r="K22" s="60"/>
    </row>
    <row r="23" spans="2:11" x14ac:dyDescent="0.2">
      <c r="B23" s="153" t="s">
        <v>9</v>
      </c>
      <c r="C23" s="339" t="s">
        <v>5</v>
      </c>
      <c r="D23" s="339"/>
      <c r="E23" s="339"/>
      <c r="F23" s="259"/>
      <c r="G23" s="155" t="s">
        <v>6</v>
      </c>
      <c r="H23" s="155" t="s">
        <v>10</v>
      </c>
      <c r="I23" s="156"/>
      <c r="J23" s="155" t="s">
        <v>8</v>
      </c>
      <c r="K23" s="157" t="s">
        <v>7</v>
      </c>
    </row>
    <row r="24" spans="2:11" x14ac:dyDescent="0.2">
      <c r="B24" s="81"/>
      <c r="C24" s="258"/>
      <c r="D24" s="263"/>
      <c r="E24" s="263"/>
      <c r="F24" s="264"/>
      <c r="G24" s="84"/>
      <c r="H24" s="158"/>
      <c r="I24" s="101"/>
      <c r="J24" s="9">
        <f>G24*H24</f>
        <v>0</v>
      </c>
      <c r="K24" s="8"/>
    </row>
    <row r="25" spans="2:11" x14ac:dyDescent="0.2">
      <c r="B25" s="83"/>
      <c r="C25" s="258"/>
      <c r="D25" s="263"/>
      <c r="E25" s="263"/>
      <c r="F25" s="264"/>
      <c r="G25" s="84"/>
      <c r="H25" s="158"/>
      <c r="I25" s="101"/>
      <c r="J25" s="9">
        <f>G25*H25</f>
        <v>0</v>
      </c>
      <c r="K25" s="8"/>
    </row>
    <row r="26" spans="2:11" x14ac:dyDescent="0.2">
      <c r="B26" s="83"/>
      <c r="C26" s="258"/>
      <c r="D26" s="263"/>
      <c r="E26" s="263"/>
      <c r="F26" s="264"/>
      <c r="G26" s="84"/>
      <c r="H26" s="158"/>
      <c r="I26" s="101"/>
      <c r="J26" s="9">
        <f>G26*H26</f>
        <v>0</v>
      </c>
      <c r="K26" s="8"/>
    </row>
    <row r="27" spans="2:11" x14ac:dyDescent="0.2">
      <c r="B27" s="83"/>
      <c r="C27" s="258"/>
      <c r="D27" s="263"/>
      <c r="E27" s="263"/>
      <c r="F27" s="264"/>
      <c r="G27" s="84"/>
      <c r="H27" s="158"/>
      <c r="I27" s="101"/>
      <c r="J27" s="9">
        <f>G27*H27</f>
        <v>0</v>
      </c>
      <c r="K27" s="8"/>
    </row>
    <row r="28" spans="2:11" x14ac:dyDescent="0.2">
      <c r="B28" s="12">
        <f>SUM(J24:J28)</f>
        <v>0</v>
      </c>
      <c r="C28" s="258"/>
      <c r="D28" s="263"/>
      <c r="E28" s="263"/>
      <c r="F28" s="264"/>
      <c r="G28" s="84"/>
      <c r="H28" s="158"/>
      <c r="I28" s="101"/>
      <c r="J28" s="9">
        <f>G28*H28</f>
        <v>0</v>
      </c>
      <c r="K28" s="8"/>
    </row>
    <row r="29" spans="2:11" x14ac:dyDescent="0.2">
      <c r="B29" s="60"/>
      <c r="C29" s="60"/>
      <c r="D29" s="60"/>
      <c r="E29" s="60"/>
      <c r="F29" s="60"/>
      <c r="G29" s="60"/>
      <c r="H29" s="60"/>
      <c r="I29" s="60"/>
      <c r="J29" s="60"/>
      <c r="K29" s="60"/>
    </row>
    <row r="30" spans="2:11" ht="12.75" customHeight="1" x14ac:dyDescent="0.2">
      <c r="B30" s="333" t="s">
        <v>58</v>
      </c>
      <c r="C30" s="312"/>
      <c r="D30" s="313"/>
      <c r="E30" s="313"/>
      <c r="F30" s="313"/>
      <c r="G30" s="313"/>
      <c r="H30" s="313"/>
      <c r="I30" s="313"/>
      <c r="J30" s="313"/>
      <c r="K30" s="314"/>
    </row>
    <row r="31" spans="2:11" x14ac:dyDescent="0.2">
      <c r="B31" s="334"/>
      <c r="C31" s="315"/>
      <c r="D31" s="316"/>
      <c r="E31" s="316"/>
      <c r="F31" s="316"/>
      <c r="G31" s="316"/>
      <c r="H31" s="316"/>
      <c r="I31" s="316"/>
      <c r="J31" s="316"/>
      <c r="K31" s="317"/>
    </row>
    <row r="32" spans="2:11" x14ac:dyDescent="0.2">
      <c r="B32" s="60"/>
      <c r="C32" s="60"/>
      <c r="D32" s="60"/>
      <c r="E32" s="60"/>
      <c r="F32" s="60"/>
      <c r="G32" s="60"/>
      <c r="H32" s="60"/>
      <c r="I32" s="60"/>
      <c r="J32" s="60"/>
      <c r="K32" s="60"/>
    </row>
    <row r="33" spans="2:11" ht="12.75" customHeight="1" x14ac:dyDescent="0.2">
      <c r="B33" s="342" t="s">
        <v>68</v>
      </c>
      <c r="C33" s="339" t="s">
        <v>42</v>
      </c>
      <c r="D33" s="339"/>
      <c r="E33" s="339"/>
      <c r="F33" s="339"/>
      <c r="G33" s="339"/>
      <c r="H33" s="339"/>
      <c r="I33" s="339"/>
      <c r="J33" s="155" t="s">
        <v>8</v>
      </c>
      <c r="K33" s="157" t="s">
        <v>7</v>
      </c>
    </row>
    <row r="34" spans="2:11" x14ac:dyDescent="0.2">
      <c r="B34" s="343"/>
      <c r="C34" s="344"/>
      <c r="D34" s="345"/>
      <c r="E34" s="345"/>
      <c r="F34" s="345"/>
      <c r="G34" s="345"/>
      <c r="H34" s="345"/>
      <c r="I34" s="346"/>
      <c r="J34" s="159"/>
      <c r="K34" s="8"/>
    </row>
    <row r="35" spans="2:11" x14ac:dyDescent="0.2">
      <c r="B35" s="60"/>
      <c r="C35" s="347"/>
      <c r="D35" s="348"/>
      <c r="E35" s="348"/>
      <c r="F35" s="348"/>
      <c r="G35" s="348"/>
      <c r="H35" s="348"/>
      <c r="I35" s="349"/>
      <c r="J35" s="160"/>
      <c r="K35" s="161"/>
    </row>
    <row r="36" spans="2:11" x14ac:dyDescent="0.2">
      <c r="B36" s="60"/>
      <c r="C36" s="347"/>
      <c r="D36" s="348"/>
      <c r="E36" s="348"/>
      <c r="F36" s="348"/>
      <c r="G36" s="348"/>
      <c r="H36" s="348"/>
      <c r="I36" s="349"/>
      <c r="J36" s="160"/>
      <c r="K36" s="161"/>
    </row>
    <row r="37" spans="2:11" x14ac:dyDescent="0.2">
      <c r="B37" s="12">
        <f>J34</f>
        <v>0</v>
      </c>
      <c r="C37" s="350"/>
      <c r="D37" s="351"/>
      <c r="E37" s="351"/>
      <c r="F37" s="351"/>
      <c r="G37" s="351"/>
      <c r="H37" s="351"/>
      <c r="I37" s="352"/>
      <c r="J37" s="162"/>
      <c r="K37" s="163"/>
    </row>
    <row r="38" spans="2:11" x14ac:dyDescent="0.2">
      <c r="B38" s="60"/>
      <c r="C38" s="164"/>
      <c r="D38" s="164"/>
      <c r="E38" s="164"/>
      <c r="F38" s="164"/>
      <c r="G38" s="164"/>
      <c r="H38" s="164"/>
      <c r="I38" s="164"/>
      <c r="J38" s="136"/>
      <c r="K38" s="165"/>
    </row>
    <row r="39" spans="2:11" ht="12.75" customHeight="1" x14ac:dyDescent="0.2">
      <c r="B39" s="333" t="s">
        <v>58</v>
      </c>
      <c r="C39" s="312"/>
      <c r="D39" s="313"/>
      <c r="E39" s="313"/>
      <c r="F39" s="313"/>
      <c r="G39" s="313"/>
      <c r="H39" s="313"/>
      <c r="I39" s="313"/>
      <c r="J39" s="313"/>
      <c r="K39" s="314"/>
    </row>
    <row r="40" spans="2:11" x14ac:dyDescent="0.2">
      <c r="B40" s="334"/>
      <c r="C40" s="315"/>
      <c r="D40" s="316"/>
      <c r="E40" s="316"/>
      <c r="F40" s="316"/>
      <c r="G40" s="316"/>
      <c r="H40" s="316"/>
      <c r="I40" s="316"/>
      <c r="J40" s="316"/>
      <c r="K40" s="317"/>
    </row>
    <row r="41" spans="2:11" x14ac:dyDescent="0.2">
      <c r="B41" s="60"/>
      <c r="C41" s="60"/>
      <c r="D41" s="60"/>
      <c r="E41" s="60"/>
      <c r="F41" s="60"/>
      <c r="G41" s="60"/>
      <c r="H41" s="60"/>
      <c r="I41" s="60"/>
      <c r="J41" s="60"/>
      <c r="K41" s="60"/>
    </row>
    <row r="42" spans="2:11" x14ac:dyDescent="0.2">
      <c r="B42" s="153" t="s">
        <v>20</v>
      </c>
      <c r="C42" s="353" t="s">
        <v>5</v>
      </c>
      <c r="D42" s="353"/>
      <c r="E42" s="353"/>
      <c r="F42" s="353"/>
      <c r="G42" s="155" t="s">
        <v>61</v>
      </c>
      <c r="H42" s="155" t="s">
        <v>67</v>
      </c>
      <c r="I42" s="155"/>
      <c r="J42" s="155" t="s">
        <v>8</v>
      </c>
      <c r="K42" s="157" t="s">
        <v>7</v>
      </c>
    </row>
    <row r="43" spans="2:11" x14ac:dyDescent="0.2">
      <c r="B43" s="81"/>
      <c r="C43" s="318"/>
      <c r="D43" s="319"/>
      <c r="E43" s="319"/>
      <c r="F43" s="320"/>
      <c r="G43" s="84"/>
      <c r="H43" s="166"/>
      <c r="I43" s="101"/>
      <c r="J43" s="9">
        <f>G43*H43</f>
        <v>0</v>
      </c>
      <c r="K43" s="8"/>
    </row>
    <row r="44" spans="2:11" x14ac:dyDescent="0.2">
      <c r="B44" s="83"/>
      <c r="C44" s="318"/>
      <c r="D44" s="319"/>
      <c r="E44" s="319"/>
      <c r="F44" s="320"/>
      <c r="G44" s="84"/>
      <c r="H44" s="166"/>
      <c r="I44" s="101"/>
      <c r="J44" s="9">
        <f>G44*H44</f>
        <v>0</v>
      </c>
      <c r="K44" s="8"/>
    </row>
    <row r="45" spans="2:11" ht="12.75" customHeight="1" x14ac:dyDescent="0.2">
      <c r="B45" s="321" t="s">
        <v>69</v>
      </c>
      <c r="C45" s="324"/>
      <c r="D45" s="325"/>
      <c r="E45" s="325"/>
      <c r="F45" s="325"/>
      <c r="G45" s="325"/>
      <c r="H45" s="325"/>
      <c r="I45" s="326"/>
      <c r="J45" s="159"/>
      <c r="K45" s="8"/>
    </row>
    <row r="46" spans="2:11" ht="12.75" customHeight="1" x14ac:dyDescent="0.2">
      <c r="B46" s="322"/>
      <c r="C46" s="327"/>
      <c r="D46" s="328"/>
      <c r="E46" s="328"/>
      <c r="F46" s="328"/>
      <c r="G46" s="328"/>
      <c r="H46" s="328"/>
      <c r="I46" s="329"/>
      <c r="J46" s="160"/>
      <c r="K46" s="161"/>
    </row>
    <row r="47" spans="2:11" x14ac:dyDescent="0.2">
      <c r="B47" s="323"/>
      <c r="C47" s="327"/>
      <c r="D47" s="328"/>
      <c r="E47" s="328"/>
      <c r="F47" s="328"/>
      <c r="G47" s="328"/>
      <c r="H47" s="328"/>
      <c r="I47" s="329"/>
      <c r="J47" s="160"/>
      <c r="K47" s="161"/>
    </row>
    <row r="48" spans="2:11" x14ac:dyDescent="0.2">
      <c r="B48" s="85">
        <f>SUM(J43:J45)</f>
        <v>0</v>
      </c>
      <c r="C48" s="330"/>
      <c r="D48" s="331"/>
      <c r="E48" s="331"/>
      <c r="F48" s="331"/>
      <c r="G48" s="331"/>
      <c r="H48" s="331"/>
      <c r="I48" s="332"/>
      <c r="J48" s="162"/>
      <c r="K48" s="163"/>
    </row>
    <row r="49" spans="2:11" x14ac:dyDescent="0.2">
      <c r="B49" s="85"/>
      <c r="C49" s="167"/>
      <c r="D49" s="167"/>
      <c r="E49" s="167"/>
      <c r="F49" s="167"/>
      <c r="G49" s="167"/>
      <c r="H49" s="167"/>
      <c r="I49" s="167"/>
      <c r="J49" s="136"/>
      <c r="K49" s="165"/>
    </row>
    <row r="50" spans="2:11" ht="12.75" customHeight="1" x14ac:dyDescent="0.2">
      <c r="B50" s="333" t="s">
        <v>58</v>
      </c>
      <c r="C50" s="312"/>
      <c r="D50" s="313"/>
      <c r="E50" s="313"/>
      <c r="F50" s="313"/>
      <c r="G50" s="313"/>
      <c r="H50" s="313"/>
      <c r="I50" s="313"/>
      <c r="J50" s="313"/>
      <c r="K50" s="314"/>
    </row>
    <row r="51" spans="2:11" x14ac:dyDescent="0.2">
      <c r="B51" s="334"/>
      <c r="C51" s="315"/>
      <c r="D51" s="316"/>
      <c r="E51" s="316"/>
      <c r="F51" s="316"/>
      <c r="G51" s="316"/>
      <c r="H51" s="316"/>
      <c r="I51" s="316"/>
      <c r="J51" s="316"/>
      <c r="K51" s="317"/>
    </row>
    <row r="52" spans="2:11" x14ac:dyDescent="0.2">
      <c r="B52" s="60"/>
      <c r="C52" s="60"/>
      <c r="D52" s="60"/>
      <c r="E52" s="60"/>
      <c r="F52" s="60"/>
      <c r="G52" s="60"/>
      <c r="H52" s="60"/>
      <c r="I52" s="60"/>
      <c r="J52" s="60"/>
      <c r="K52" s="60"/>
    </row>
    <row r="53" spans="2:11" ht="12.75" customHeight="1" x14ac:dyDescent="0.2">
      <c r="B53" s="340" t="s">
        <v>77</v>
      </c>
      <c r="C53" s="340"/>
      <c r="D53" s="340"/>
      <c r="E53" s="340"/>
      <c r="F53" s="340"/>
      <c r="G53" s="340"/>
      <c r="H53" s="340"/>
      <c r="I53" s="340"/>
      <c r="J53" s="340"/>
      <c r="K53" s="340"/>
    </row>
    <row r="54" spans="2:11" x14ac:dyDescent="0.2">
      <c r="B54" s="341"/>
      <c r="C54" s="341"/>
      <c r="D54" s="341"/>
      <c r="E54" s="341"/>
      <c r="F54" s="341"/>
      <c r="G54" s="341"/>
      <c r="H54" s="341"/>
      <c r="I54" s="341"/>
      <c r="J54" s="341"/>
      <c r="K54" s="341"/>
    </row>
    <row r="55" spans="2:11" x14ac:dyDescent="0.2">
      <c r="B55" s="153" t="s">
        <v>25</v>
      </c>
      <c r="C55" s="155" t="s">
        <v>15</v>
      </c>
      <c r="D55" s="168" t="s">
        <v>31</v>
      </c>
      <c r="E55" s="168" t="s">
        <v>38</v>
      </c>
      <c r="F55" s="169" t="s">
        <v>27</v>
      </c>
      <c r="G55" s="155" t="s">
        <v>28</v>
      </c>
      <c r="H55" s="168" t="s">
        <v>31</v>
      </c>
      <c r="I55" s="170" t="s">
        <v>38</v>
      </c>
      <c r="J55" s="155" t="s">
        <v>8</v>
      </c>
      <c r="K55" s="157" t="s">
        <v>7</v>
      </c>
    </row>
    <row r="56" spans="2:11" x14ac:dyDescent="0.2">
      <c r="B56" s="81"/>
      <c r="C56" s="98" t="s">
        <v>36</v>
      </c>
      <c r="D56" s="171"/>
      <c r="E56" s="99" t="s">
        <v>29</v>
      </c>
      <c r="F56" s="172"/>
      <c r="G56" s="98" t="s">
        <v>34</v>
      </c>
      <c r="H56" s="100"/>
      <c r="I56" s="101"/>
      <c r="J56" s="9">
        <f>D56*F56</f>
        <v>0</v>
      </c>
      <c r="K56" s="8"/>
    </row>
    <row r="57" spans="2:11" x14ac:dyDescent="0.2">
      <c r="B57" s="173"/>
      <c r="C57" s="104" t="s">
        <v>39</v>
      </c>
      <c r="D57" s="171"/>
      <c r="E57" s="99" t="s">
        <v>29</v>
      </c>
      <c r="F57" s="172"/>
      <c r="G57" s="98" t="s">
        <v>40</v>
      </c>
      <c r="H57" s="100"/>
      <c r="I57" s="101"/>
      <c r="J57" s="9">
        <f>D57*F57</f>
        <v>0</v>
      </c>
      <c r="K57" s="8"/>
    </row>
    <row r="58" spans="2:11" x14ac:dyDescent="0.2">
      <c r="B58" s="173"/>
      <c r="C58" s="105" t="s">
        <v>37</v>
      </c>
      <c r="D58" s="174"/>
      <c r="E58" s="106" t="s">
        <v>33</v>
      </c>
      <c r="F58" s="107">
        <v>0.505</v>
      </c>
      <c r="G58" s="105" t="s">
        <v>50</v>
      </c>
      <c r="H58" s="174"/>
      <c r="I58" s="108" t="s">
        <v>35</v>
      </c>
      <c r="J58" s="9">
        <f>D58*F58*H58</f>
        <v>0</v>
      </c>
      <c r="K58" s="8"/>
    </row>
    <row r="59" spans="2:11" x14ac:dyDescent="0.2">
      <c r="B59" s="83"/>
      <c r="C59" s="98" t="s">
        <v>24</v>
      </c>
      <c r="D59" s="175"/>
      <c r="E59" s="110" t="s">
        <v>29</v>
      </c>
      <c r="F59" s="172"/>
      <c r="G59" s="98" t="s">
        <v>49</v>
      </c>
      <c r="H59" s="111"/>
      <c r="I59" s="101"/>
      <c r="J59" s="9">
        <f>D59*F59</f>
        <v>0</v>
      </c>
      <c r="K59" s="8"/>
    </row>
    <row r="60" spans="2:11" x14ac:dyDescent="0.2">
      <c r="B60" s="83"/>
      <c r="C60" s="98" t="s">
        <v>23</v>
      </c>
      <c r="D60" s="175"/>
      <c r="E60" s="110" t="s">
        <v>29</v>
      </c>
      <c r="F60" s="172"/>
      <c r="G60" s="98" t="s">
        <v>49</v>
      </c>
      <c r="H60" s="174"/>
      <c r="I60" s="108" t="s">
        <v>32</v>
      </c>
      <c r="J60" s="9">
        <f>D60*F60*H60</f>
        <v>0</v>
      </c>
      <c r="K60" s="8"/>
    </row>
    <row r="61" spans="2:11" x14ac:dyDescent="0.2">
      <c r="B61" s="83"/>
      <c r="C61" s="98" t="s">
        <v>22</v>
      </c>
      <c r="D61" s="175"/>
      <c r="E61" s="110" t="s">
        <v>30</v>
      </c>
      <c r="F61" s="172"/>
      <c r="G61" s="98" t="s">
        <v>51</v>
      </c>
      <c r="H61" s="174"/>
      <c r="I61" s="108" t="s">
        <v>41</v>
      </c>
      <c r="J61" s="9">
        <f>D61*F61*H61</f>
        <v>0</v>
      </c>
      <c r="K61" s="8"/>
    </row>
    <row r="62" spans="2:11" ht="12.75" customHeight="1" x14ac:dyDescent="0.2">
      <c r="B62" s="12">
        <f>SUM(J56:J62)</f>
        <v>0</v>
      </c>
      <c r="C62" s="98" t="s">
        <v>26</v>
      </c>
      <c r="D62" s="335"/>
      <c r="E62" s="336"/>
      <c r="F62" s="337"/>
      <c r="G62" s="337"/>
      <c r="H62" s="337"/>
      <c r="I62" s="338"/>
      <c r="J62" s="9"/>
      <c r="K62" s="8"/>
    </row>
    <row r="63" spans="2:11" x14ac:dyDescent="0.2">
      <c r="B63" s="83"/>
      <c r="C63" s="113"/>
      <c r="D63" s="113"/>
      <c r="E63" s="113"/>
      <c r="F63" s="113"/>
      <c r="G63" s="113"/>
      <c r="H63" s="113"/>
      <c r="I63" s="113"/>
      <c r="J63" s="136"/>
      <c r="K63" s="165"/>
    </row>
    <row r="64" spans="2:11" ht="12.75" customHeight="1" x14ac:dyDescent="0.2">
      <c r="B64" s="333" t="s">
        <v>58</v>
      </c>
      <c r="C64" s="312"/>
      <c r="D64" s="313"/>
      <c r="E64" s="313"/>
      <c r="F64" s="313"/>
      <c r="G64" s="313"/>
      <c r="H64" s="313"/>
      <c r="I64" s="313"/>
      <c r="J64" s="313"/>
      <c r="K64" s="314"/>
    </row>
    <row r="65" spans="2:11" x14ac:dyDescent="0.2">
      <c r="B65" s="334"/>
      <c r="C65" s="315"/>
      <c r="D65" s="316"/>
      <c r="E65" s="316"/>
      <c r="F65" s="316"/>
      <c r="G65" s="316"/>
      <c r="H65" s="316"/>
      <c r="I65" s="316"/>
      <c r="J65" s="316"/>
      <c r="K65" s="317"/>
    </row>
    <row r="66" spans="2:11" x14ac:dyDescent="0.2">
      <c r="B66" s="60"/>
      <c r="C66" s="60"/>
      <c r="D66" s="60"/>
      <c r="E66" s="60"/>
      <c r="F66" s="60"/>
      <c r="G66" s="60"/>
      <c r="H66" s="60"/>
      <c r="I66" s="60"/>
      <c r="J66" s="60"/>
      <c r="K66" s="60"/>
    </row>
    <row r="67" spans="2:11" x14ac:dyDescent="0.2">
      <c r="B67" s="153" t="s">
        <v>16</v>
      </c>
      <c r="C67" s="339" t="s">
        <v>43</v>
      </c>
      <c r="D67" s="339"/>
      <c r="E67" s="339"/>
      <c r="F67" s="339"/>
      <c r="G67" s="339"/>
      <c r="H67" s="339"/>
      <c r="I67" s="339"/>
      <c r="J67" s="155" t="s">
        <v>8</v>
      </c>
      <c r="K67" s="157" t="s">
        <v>7</v>
      </c>
    </row>
    <row r="68" spans="2:11" x14ac:dyDescent="0.2">
      <c r="B68" s="60"/>
      <c r="C68" s="324"/>
      <c r="D68" s="325"/>
      <c r="E68" s="325"/>
      <c r="F68" s="325"/>
      <c r="G68" s="325"/>
      <c r="H68" s="325"/>
      <c r="I68" s="326"/>
      <c r="J68" s="159"/>
      <c r="K68" s="176"/>
    </row>
    <row r="69" spans="2:11" x14ac:dyDescent="0.2">
      <c r="B69" s="60"/>
      <c r="C69" s="327"/>
      <c r="D69" s="328"/>
      <c r="E69" s="328"/>
      <c r="F69" s="328"/>
      <c r="G69" s="328"/>
      <c r="H69" s="328"/>
      <c r="I69" s="329"/>
      <c r="J69" s="160"/>
      <c r="K69" s="161"/>
    </row>
    <row r="70" spans="2:11" x14ac:dyDescent="0.2">
      <c r="B70" s="60"/>
      <c r="C70" s="327"/>
      <c r="D70" s="328"/>
      <c r="E70" s="328"/>
      <c r="F70" s="328"/>
      <c r="G70" s="328"/>
      <c r="H70" s="328"/>
      <c r="I70" s="329"/>
      <c r="J70" s="160"/>
      <c r="K70" s="161"/>
    </row>
    <row r="71" spans="2:11" x14ac:dyDescent="0.2">
      <c r="B71" s="85">
        <f>J68</f>
        <v>0</v>
      </c>
      <c r="C71" s="330"/>
      <c r="D71" s="331"/>
      <c r="E71" s="331"/>
      <c r="F71" s="331"/>
      <c r="G71" s="331"/>
      <c r="H71" s="331"/>
      <c r="I71" s="332"/>
      <c r="J71" s="162"/>
      <c r="K71" s="163"/>
    </row>
    <row r="72" spans="2:11" x14ac:dyDescent="0.2">
      <c r="B72" s="60"/>
      <c r="C72" s="60"/>
      <c r="D72" s="60"/>
      <c r="E72" s="60"/>
      <c r="F72" s="60"/>
      <c r="G72" s="60"/>
      <c r="H72" s="60"/>
      <c r="I72" s="60"/>
      <c r="J72" s="60"/>
      <c r="K72" s="60"/>
    </row>
    <row r="73" spans="2:11" ht="12.75" customHeight="1" x14ac:dyDescent="0.2">
      <c r="B73" s="310" t="s">
        <v>58</v>
      </c>
      <c r="C73" s="312"/>
      <c r="D73" s="313"/>
      <c r="E73" s="313"/>
      <c r="F73" s="313"/>
      <c r="G73" s="313"/>
      <c r="H73" s="313"/>
      <c r="I73" s="313"/>
      <c r="J73" s="313"/>
      <c r="K73" s="314"/>
    </row>
    <row r="74" spans="2:11" x14ac:dyDescent="0.2">
      <c r="B74" s="311"/>
      <c r="C74" s="315"/>
      <c r="D74" s="316"/>
      <c r="E74" s="316"/>
      <c r="F74" s="316"/>
      <c r="G74" s="316"/>
      <c r="H74" s="316"/>
      <c r="I74" s="316"/>
      <c r="J74" s="316"/>
      <c r="K74" s="317"/>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J62">
    <cfRule type="cellIs" dxfId="90" priority="1" operator="equal">
      <formula>0</formula>
    </cfRule>
  </conditionalFormatting>
  <conditionalFormatting sqref="J68">
    <cfRule type="cellIs" dxfId="89" priority="6" operator="equal">
      <formula>0</formula>
    </cfRule>
  </conditionalFormatting>
  <conditionalFormatting sqref="C68 C34 C45:C46 G43:H44 C24:C28 G24:H28 C17">
    <cfRule type="cellIs" dxfId="88" priority="12" stopIfTrue="1" operator="equal">
      <formula>0</formula>
    </cfRule>
  </conditionalFormatting>
  <conditionalFormatting sqref="J76 J34 J49 J24:J28 J13:J16 J43:J45 J63 J68">
    <cfRule type="cellIs" dxfId="87" priority="11" stopIfTrue="1" operator="greaterThan">
      <formula>0</formula>
    </cfRule>
  </conditionalFormatting>
  <conditionalFormatting sqref="K68 K76 C73 K63 C64 K34 K43:K45 K49 C39 C50 K24:K28 C20 C30 K13:K16">
    <cfRule type="cellIs" dxfId="86" priority="10" stopIfTrue="1" operator="greaterThan">
      <formula>0</formula>
    </cfRule>
  </conditionalFormatting>
  <conditionalFormatting sqref="G43:H44 G24:H28 H13:H16 G16">
    <cfRule type="cellIs" dxfId="85" priority="9" stopIfTrue="1" operator="equal">
      <formula>0</formula>
    </cfRule>
  </conditionalFormatting>
  <conditionalFormatting sqref="J34">
    <cfRule type="cellIs" dxfId="84" priority="8" operator="equal">
      <formula>0</formula>
    </cfRule>
  </conditionalFormatting>
  <conditionalFormatting sqref="J45">
    <cfRule type="cellIs" dxfId="83" priority="7" operator="equal">
      <formula>0</formula>
    </cfRule>
  </conditionalFormatting>
  <conditionalFormatting sqref="C3">
    <cfRule type="cellIs" dxfId="82" priority="5" stopIfTrue="1" operator="equal">
      <formula>0</formula>
    </cfRule>
  </conditionalFormatting>
  <conditionalFormatting sqref="F59:F61 H58 E62:I62 F56:F57 D56:D62 H60:H61">
    <cfRule type="cellIs" dxfId="81" priority="4" stopIfTrue="1" operator="equal">
      <formula>0</formula>
    </cfRule>
  </conditionalFormatting>
  <conditionalFormatting sqref="J56:J62">
    <cfRule type="cellIs" dxfId="80" priority="3" stopIfTrue="1" operator="greaterThan">
      <formula>0</formula>
    </cfRule>
  </conditionalFormatting>
  <conditionalFormatting sqref="K56:K62">
    <cfRule type="cellIs" dxfId="79" priority="2" stopIfTrue="1" operator="greaterThan">
      <formula>0</formula>
    </cfRule>
  </conditionalFormatting>
  <pageMargins left="0.7" right="0.7" top="0.75" bottom="0.75" header="0.3" footer="0.3"/>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76"/>
  <sheetViews>
    <sheetView zoomScaleNormal="100" workbookViewId="0">
      <selection activeCell="D62" sqref="D62:I62"/>
    </sheetView>
  </sheetViews>
  <sheetFormatPr defaultRowHeight="12.75" x14ac:dyDescent="0.2"/>
  <cols>
    <col min="1" max="1" width="2" style="47" customWidth="1"/>
    <col min="2" max="2" width="15.140625" style="47" customWidth="1"/>
    <col min="3" max="3" width="18.85546875" style="47" customWidth="1"/>
    <col min="4" max="4" width="11.28515625" style="47" customWidth="1"/>
    <col min="5" max="5" width="8.85546875" style="47" customWidth="1"/>
    <col min="6" max="6" width="9.5703125" style="47" customWidth="1"/>
    <col min="7" max="7" width="13.42578125" style="47" customWidth="1"/>
    <col min="8" max="8" width="9.140625" style="47" customWidth="1"/>
    <col min="9" max="9" width="13.7109375" style="47" customWidth="1"/>
    <col min="10" max="10" width="9.5703125" style="47" customWidth="1"/>
    <col min="11" max="16384" width="9.140625" style="47"/>
  </cols>
  <sheetData>
    <row r="1" spans="2:11" ht="20.25" x14ac:dyDescent="0.3">
      <c r="B1" s="356" t="s">
        <v>74</v>
      </c>
      <c r="C1" s="357"/>
      <c r="D1" s="60"/>
      <c r="E1" s="368" t="s">
        <v>127</v>
      </c>
      <c r="F1" s="369"/>
      <c r="G1" s="381"/>
      <c r="H1" s="382"/>
      <c r="I1" s="382"/>
      <c r="J1" s="382"/>
      <c r="K1" s="382"/>
    </row>
    <row r="2" spans="2:11" x14ac:dyDescent="0.2">
      <c r="B2" s="60"/>
      <c r="C2" s="60"/>
      <c r="D2" s="60"/>
      <c r="E2" s="60"/>
      <c r="F2" s="60"/>
      <c r="G2" s="60"/>
      <c r="H2" s="60"/>
      <c r="I2" s="60"/>
      <c r="J2" s="60"/>
      <c r="K2" s="60"/>
    </row>
    <row r="3" spans="2:11" ht="12.75" customHeight="1" x14ac:dyDescent="0.2">
      <c r="B3" s="153" t="s">
        <v>52</v>
      </c>
      <c r="C3" s="372"/>
      <c r="D3" s="373"/>
      <c r="E3" s="373"/>
      <c r="F3" s="373"/>
      <c r="G3" s="373"/>
      <c r="H3" s="373"/>
      <c r="I3" s="373"/>
      <c r="J3" s="373"/>
      <c r="K3" s="374"/>
    </row>
    <row r="4" spans="2:11" ht="12.75" customHeight="1" x14ac:dyDescent="0.2">
      <c r="B4" s="154"/>
      <c r="C4" s="375"/>
      <c r="D4" s="376"/>
      <c r="E4" s="376"/>
      <c r="F4" s="376"/>
      <c r="G4" s="376"/>
      <c r="H4" s="376"/>
      <c r="I4" s="376"/>
      <c r="J4" s="376"/>
      <c r="K4" s="377"/>
    </row>
    <row r="5" spans="2:11" ht="12.75" customHeight="1" x14ac:dyDescent="0.2">
      <c r="B5" s="83"/>
      <c r="C5" s="375"/>
      <c r="D5" s="376"/>
      <c r="E5" s="376"/>
      <c r="F5" s="376"/>
      <c r="G5" s="376"/>
      <c r="H5" s="376"/>
      <c r="I5" s="376"/>
      <c r="J5" s="376"/>
      <c r="K5" s="377"/>
    </row>
    <row r="6" spans="2:11" ht="12.75" customHeight="1" x14ac:dyDescent="0.2">
      <c r="B6" s="83"/>
      <c r="C6" s="375"/>
      <c r="D6" s="376"/>
      <c r="E6" s="376"/>
      <c r="F6" s="376"/>
      <c r="G6" s="376"/>
      <c r="H6" s="376"/>
      <c r="I6" s="376"/>
      <c r="J6" s="376"/>
      <c r="K6" s="377"/>
    </row>
    <row r="7" spans="2:11" ht="12.75" customHeight="1" x14ac:dyDescent="0.2">
      <c r="B7" s="83"/>
      <c r="C7" s="375"/>
      <c r="D7" s="376"/>
      <c r="E7" s="376"/>
      <c r="F7" s="376"/>
      <c r="G7" s="376"/>
      <c r="H7" s="376"/>
      <c r="I7" s="376"/>
      <c r="J7" s="376"/>
      <c r="K7" s="377"/>
    </row>
    <row r="8" spans="2:11" ht="12.75" customHeight="1" x14ac:dyDescent="0.2">
      <c r="B8" s="60"/>
      <c r="C8" s="378"/>
      <c r="D8" s="379"/>
      <c r="E8" s="379"/>
      <c r="F8" s="379"/>
      <c r="G8" s="379"/>
      <c r="H8" s="379"/>
      <c r="I8" s="379"/>
      <c r="J8" s="379"/>
      <c r="K8" s="380"/>
    </row>
    <row r="9" spans="2:11" x14ac:dyDescent="0.2">
      <c r="B9" s="60"/>
      <c r="C9" s="60"/>
      <c r="D9" s="60"/>
      <c r="E9" s="60"/>
      <c r="F9" s="60"/>
      <c r="G9" s="60"/>
      <c r="H9" s="60"/>
      <c r="I9" s="60"/>
      <c r="J9" s="60"/>
      <c r="K9" s="60"/>
    </row>
    <row r="10" spans="2:11" ht="12.75" customHeight="1" x14ac:dyDescent="0.2">
      <c r="B10" s="367" t="s">
        <v>46</v>
      </c>
      <c r="C10" s="367"/>
      <c r="D10" s="367"/>
      <c r="E10" s="367"/>
      <c r="F10" s="367"/>
      <c r="G10" s="367"/>
      <c r="H10" s="367"/>
      <c r="I10" s="367"/>
      <c r="J10" s="367"/>
      <c r="K10" s="367"/>
    </row>
    <row r="11" spans="2:11" x14ac:dyDescent="0.2">
      <c r="B11" s="341"/>
      <c r="C11" s="341"/>
      <c r="D11" s="341"/>
      <c r="E11" s="341"/>
      <c r="F11" s="341"/>
      <c r="G11" s="341"/>
      <c r="H11" s="341"/>
      <c r="I11" s="341"/>
      <c r="J11" s="341"/>
      <c r="K11" s="341"/>
    </row>
    <row r="12" spans="2:11" x14ac:dyDescent="0.2">
      <c r="B12" s="153" t="s">
        <v>44</v>
      </c>
      <c r="C12" s="339" t="s">
        <v>5</v>
      </c>
      <c r="D12" s="339"/>
      <c r="E12" s="339"/>
      <c r="F12" s="259"/>
      <c r="G12" s="155" t="s">
        <v>6</v>
      </c>
      <c r="H12" s="155" t="s">
        <v>10</v>
      </c>
      <c r="I12" s="156"/>
      <c r="J12" s="155" t="s">
        <v>8</v>
      </c>
      <c r="K12" s="157" t="s">
        <v>7</v>
      </c>
    </row>
    <row r="13" spans="2:11" x14ac:dyDescent="0.2">
      <c r="B13" s="81"/>
      <c r="C13" s="258" t="s">
        <v>48</v>
      </c>
      <c r="D13" s="259"/>
      <c r="E13" s="259"/>
      <c r="F13" s="260"/>
      <c r="G13" s="82">
        <v>0.25</v>
      </c>
      <c r="H13" s="158"/>
      <c r="I13" s="101"/>
      <c r="J13" s="9">
        <f>G13*H13</f>
        <v>0</v>
      </c>
      <c r="K13" s="8"/>
    </row>
    <row r="14" spans="2:11" x14ac:dyDescent="0.2">
      <c r="B14" s="83"/>
      <c r="C14" s="258" t="s">
        <v>19</v>
      </c>
      <c r="D14" s="259"/>
      <c r="E14" s="259"/>
      <c r="F14" s="260"/>
      <c r="G14" s="82">
        <v>4.5</v>
      </c>
      <c r="H14" s="158"/>
      <c r="I14" s="101"/>
      <c r="J14" s="9">
        <f>G14*H14</f>
        <v>0</v>
      </c>
      <c r="K14" s="8"/>
    </row>
    <row r="15" spans="2:11" x14ac:dyDescent="0.2">
      <c r="B15" s="83"/>
      <c r="C15" s="258" t="s">
        <v>47</v>
      </c>
      <c r="D15" s="259"/>
      <c r="E15" s="259"/>
      <c r="F15" s="260"/>
      <c r="G15" s="82">
        <v>9</v>
      </c>
      <c r="H15" s="158"/>
      <c r="I15" s="101"/>
      <c r="J15" s="9">
        <f>G15*H15</f>
        <v>0</v>
      </c>
      <c r="K15" s="8"/>
    </row>
    <row r="16" spans="2:11" x14ac:dyDescent="0.2">
      <c r="B16" s="60"/>
      <c r="C16" s="258" t="s">
        <v>60</v>
      </c>
      <c r="D16" s="263"/>
      <c r="E16" s="263"/>
      <c r="F16" s="264"/>
      <c r="G16" s="84"/>
      <c r="H16" s="158"/>
      <c r="I16" s="101"/>
      <c r="J16" s="9">
        <f>G16*H16</f>
        <v>0</v>
      </c>
      <c r="K16" s="8"/>
    </row>
    <row r="17" spans="2:11" x14ac:dyDescent="0.2">
      <c r="B17" s="60"/>
      <c r="C17" s="324"/>
      <c r="D17" s="325"/>
      <c r="E17" s="325"/>
      <c r="F17" s="325"/>
      <c r="G17" s="325"/>
      <c r="H17" s="326"/>
      <c r="I17" s="60"/>
      <c r="J17" s="60"/>
      <c r="K17" s="60"/>
    </row>
    <row r="18" spans="2:11" x14ac:dyDescent="0.2">
      <c r="B18" s="12">
        <f>SUM(J13:J17)</f>
        <v>0</v>
      </c>
      <c r="C18" s="330"/>
      <c r="D18" s="331"/>
      <c r="E18" s="331"/>
      <c r="F18" s="331"/>
      <c r="G18" s="331"/>
      <c r="H18" s="332"/>
      <c r="I18" s="60"/>
      <c r="J18" s="60"/>
      <c r="K18" s="60"/>
    </row>
    <row r="19" spans="2:11" x14ac:dyDescent="0.2">
      <c r="B19" s="60"/>
      <c r="C19" s="60"/>
      <c r="D19" s="60"/>
      <c r="E19" s="60"/>
      <c r="F19" s="60"/>
      <c r="G19" s="60"/>
      <c r="H19" s="60"/>
      <c r="I19" s="60"/>
      <c r="J19" s="60"/>
      <c r="K19" s="60"/>
    </row>
    <row r="20" spans="2:11" ht="12.75" customHeight="1" x14ac:dyDescent="0.2">
      <c r="B20" s="354" t="s">
        <v>58</v>
      </c>
      <c r="C20" s="312"/>
      <c r="D20" s="313"/>
      <c r="E20" s="313"/>
      <c r="F20" s="313"/>
      <c r="G20" s="313"/>
      <c r="H20" s="313"/>
      <c r="I20" s="313"/>
      <c r="J20" s="313"/>
      <c r="K20" s="314"/>
    </row>
    <row r="21" spans="2:11" x14ac:dyDescent="0.2">
      <c r="B21" s="355"/>
      <c r="C21" s="315"/>
      <c r="D21" s="316"/>
      <c r="E21" s="316"/>
      <c r="F21" s="316"/>
      <c r="G21" s="316"/>
      <c r="H21" s="316"/>
      <c r="I21" s="316"/>
      <c r="J21" s="316"/>
      <c r="K21" s="317"/>
    </row>
    <row r="22" spans="2:11" x14ac:dyDescent="0.2">
      <c r="B22" s="60"/>
      <c r="C22" s="60"/>
      <c r="D22" s="60"/>
      <c r="E22" s="60"/>
      <c r="F22" s="60"/>
      <c r="G22" s="60"/>
      <c r="H22" s="60"/>
      <c r="I22" s="60"/>
      <c r="J22" s="60"/>
      <c r="K22" s="60"/>
    </row>
    <row r="23" spans="2:11" x14ac:dyDescent="0.2">
      <c r="B23" s="153" t="s">
        <v>9</v>
      </c>
      <c r="C23" s="339" t="s">
        <v>5</v>
      </c>
      <c r="D23" s="339"/>
      <c r="E23" s="339"/>
      <c r="F23" s="259"/>
      <c r="G23" s="155" t="s">
        <v>6</v>
      </c>
      <c r="H23" s="155" t="s">
        <v>10</v>
      </c>
      <c r="I23" s="156"/>
      <c r="J23" s="155" t="s">
        <v>8</v>
      </c>
      <c r="K23" s="157" t="s">
        <v>7</v>
      </c>
    </row>
    <row r="24" spans="2:11" x14ac:dyDescent="0.2">
      <c r="B24" s="81"/>
      <c r="C24" s="258"/>
      <c r="D24" s="263"/>
      <c r="E24" s="263"/>
      <c r="F24" s="264"/>
      <c r="G24" s="84"/>
      <c r="H24" s="158"/>
      <c r="I24" s="101"/>
      <c r="J24" s="9">
        <f>G24*H24</f>
        <v>0</v>
      </c>
      <c r="K24" s="8"/>
    </row>
    <row r="25" spans="2:11" x14ac:dyDescent="0.2">
      <c r="B25" s="83"/>
      <c r="C25" s="258"/>
      <c r="D25" s="263"/>
      <c r="E25" s="263"/>
      <c r="F25" s="264"/>
      <c r="G25" s="84"/>
      <c r="H25" s="158"/>
      <c r="I25" s="101"/>
      <c r="J25" s="9">
        <f>G25*H25</f>
        <v>0</v>
      </c>
      <c r="K25" s="8"/>
    </row>
    <row r="26" spans="2:11" x14ac:dyDescent="0.2">
      <c r="B26" s="83"/>
      <c r="C26" s="258"/>
      <c r="D26" s="263"/>
      <c r="E26" s="263"/>
      <c r="F26" s="264"/>
      <c r="G26" s="84"/>
      <c r="H26" s="158"/>
      <c r="I26" s="101"/>
      <c r="J26" s="9">
        <f>G26*H26</f>
        <v>0</v>
      </c>
      <c r="K26" s="8"/>
    </row>
    <row r="27" spans="2:11" x14ac:dyDescent="0.2">
      <c r="B27" s="83"/>
      <c r="C27" s="258"/>
      <c r="D27" s="263"/>
      <c r="E27" s="263"/>
      <c r="F27" s="264"/>
      <c r="G27" s="84"/>
      <c r="H27" s="158"/>
      <c r="I27" s="101"/>
      <c r="J27" s="9">
        <f>G27*H27</f>
        <v>0</v>
      </c>
      <c r="K27" s="8"/>
    </row>
    <row r="28" spans="2:11" x14ac:dyDescent="0.2">
      <c r="B28" s="12">
        <f>SUM(J24:J28)</f>
        <v>0</v>
      </c>
      <c r="C28" s="258"/>
      <c r="D28" s="263"/>
      <c r="E28" s="263"/>
      <c r="F28" s="264"/>
      <c r="G28" s="84"/>
      <c r="H28" s="158"/>
      <c r="I28" s="101"/>
      <c r="J28" s="9">
        <f>G28*H28</f>
        <v>0</v>
      </c>
      <c r="K28" s="8"/>
    </row>
    <row r="29" spans="2:11" x14ac:dyDescent="0.2">
      <c r="B29" s="60"/>
      <c r="C29" s="60"/>
      <c r="D29" s="60"/>
      <c r="E29" s="60"/>
      <c r="F29" s="60"/>
      <c r="G29" s="60"/>
      <c r="H29" s="60"/>
      <c r="I29" s="60"/>
      <c r="J29" s="60"/>
      <c r="K29" s="60"/>
    </row>
    <row r="30" spans="2:11" ht="12.75" customHeight="1" x14ac:dyDescent="0.2">
      <c r="B30" s="333" t="s">
        <v>58</v>
      </c>
      <c r="C30" s="312"/>
      <c r="D30" s="313"/>
      <c r="E30" s="313"/>
      <c r="F30" s="313"/>
      <c r="G30" s="313"/>
      <c r="H30" s="313"/>
      <c r="I30" s="313"/>
      <c r="J30" s="313"/>
      <c r="K30" s="314"/>
    </row>
    <row r="31" spans="2:11" x14ac:dyDescent="0.2">
      <c r="B31" s="334"/>
      <c r="C31" s="315"/>
      <c r="D31" s="316"/>
      <c r="E31" s="316"/>
      <c r="F31" s="316"/>
      <c r="G31" s="316"/>
      <c r="H31" s="316"/>
      <c r="I31" s="316"/>
      <c r="J31" s="316"/>
      <c r="K31" s="317"/>
    </row>
    <row r="32" spans="2:11" x14ac:dyDescent="0.2">
      <c r="B32" s="60"/>
      <c r="C32" s="60"/>
      <c r="D32" s="60"/>
      <c r="E32" s="60"/>
      <c r="F32" s="60"/>
      <c r="G32" s="60"/>
      <c r="H32" s="60"/>
      <c r="I32" s="60"/>
      <c r="J32" s="60"/>
      <c r="K32" s="60"/>
    </row>
    <row r="33" spans="2:11" ht="12.75" customHeight="1" x14ac:dyDescent="0.2">
      <c r="B33" s="342" t="s">
        <v>68</v>
      </c>
      <c r="C33" s="339" t="s">
        <v>42</v>
      </c>
      <c r="D33" s="339"/>
      <c r="E33" s="339"/>
      <c r="F33" s="339"/>
      <c r="G33" s="339"/>
      <c r="H33" s="339"/>
      <c r="I33" s="339"/>
      <c r="J33" s="155" t="s">
        <v>8</v>
      </c>
      <c r="K33" s="157" t="s">
        <v>7</v>
      </c>
    </row>
    <row r="34" spans="2:11" x14ac:dyDescent="0.2">
      <c r="B34" s="343"/>
      <c r="C34" s="344"/>
      <c r="D34" s="345"/>
      <c r="E34" s="345"/>
      <c r="F34" s="345"/>
      <c r="G34" s="345"/>
      <c r="H34" s="345"/>
      <c r="I34" s="346"/>
      <c r="J34" s="159"/>
      <c r="K34" s="8"/>
    </row>
    <row r="35" spans="2:11" x14ac:dyDescent="0.2">
      <c r="B35" s="60"/>
      <c r="C35" s="347"/>
      <c r="D35" s="348"/>
      <c r="E35" s="348"/>
      <c r="F35" s="348"/>
      <c r="G35" s="348"/>
      <c r="H35" s="348"/>
      <c r="I35" s="349"/>
      <c r="J35" s="160"/>
      <c r="K35" s="161"/>
    </row>
    <row r="36" spans="2:11" x14ac:dyDescent="0.2">
      <c r="B36" s="60"/>
      <c r="C36" s="347"/>
      <c r="D36" s="348"/>
      <c r="E36" s="348"/>
      <c r="F36" s="348"/>
      <c r="G36" s="348"/>
      <c r="H36" s="348"/>
      <c r="I36" s="349"/>
      <c r="J36" s="160"/>
      <c r="K36" s="161"/>
    </row>
    <row r="37" spans="2:11" x14ac:dyDescent="0.2">
      <c r="B37" s="12">
        <f>J34</f>
        <v>0</v>
      </c>
      <c r="C37" s="350"/>
      <c r="D37" s="351"/>
      <c r="E37" s="351"/>
      <c r="F37" s="351"/>
      <c r="G37" s="351"/>
      <c r="H37" s="351"/>
      <c r="I37" s="352"/>
      <c r="J37" s="162"/>
      <c r="K37" s="163"/>
    </row>
    <row r="38" spans="2:11" x14ac:dyDescent="0.2">
      <c r="B38" s="60"/>
      <c r="C38" s="164"/>
      <c r="D38" s="164"/>
      <c r="E38" s="164"/>
      <c r="F38" s="164"/>
      <c r="G38" s="164"/>
      <c r="H38" s="164"/>
      <c r="I38" s="164"/>
      <c r="J38" s="136"/>
      <c r="K38" s="165"/>
    </row>
    <row r="39" spans="2:11" ht="12.75" customHeight="1" x14ac:dyDescent="0.2">
      <c r="B39" s="333" t="s">
        <v>58</v>
      </c>
      <c r="C39" s="312"/>
      <c r="D39" s="313"/>
      <c r="E39" s="313"/>
      <c r="F39" s="313"/>
      <c r="G39" s="313"/>
      <c r="H39" s="313"/>
      <c r="I39" s="313"/>
      <c r="J39" s="313"/>
      <c r="K39" s="314"/>
    </row>
    <row r="40" spans="2:11" x14ac:dyDescent="0.2">
      <c r="B40" s="334"/>
      <c r="C40" s="315"/>
      <c r="D40" s="316"/>
      <c r="E40" s="316"/>
      <c r="F40" s="316"/>
      <c r="G40" s="316"/>
      <c r="H40" s="316"/>
      <c r="I40" s="316"/>
      <c r="J40" s="316"/>
      <c r="K40" s="317"/>
    </row>
    <row r="41" spans="2:11" x14ac:dyDescent="0.2">
      <c r="B41" s="60"/>
      <c r="C41" s="60"/>
      <c r="D41" s="60"/>
      <c r="E41" s="60"/>
      <c r="F41" s="60"/>
      <c r="G41" s="60"/>
      <c r="H41" s="60"/>
      <c r="I41" s="60"/>
      <c r="J41" s="60"/>
      <c r="K41" s="60"/>
    </row>
    <row r="42" spans="2:11" x14ac:dyDescent="0.2">
      <c r="B42" s="153" t="s">
        <v>20</v>
      </c>
      <c r="C42" s="353" t="s">
        <v>5</v>
      </c>
      <c r="D42" s="353"/>
      <c r="E42" s="353"/>
      <c r="F42" s="353"/>
      <c r="G42" s="155" t="s">
        <v>61</v>
      </c>
      <c r="H42" s="155" t="s">
        <v>67</v>
      </c>
      <c r="I42" s="155"/>
      <c r="J42" s="155" t="s">
        <v>8</v>
      </c>
      <c r="K42" s="157" t="s">
        <v>7</v>
      </c>
    </row>
    <row r="43" spans="2:11" x14ac:dyDescent="0.2">
      <c r="B43" s="81"/>
      <c r="C43" s="318"/>
      <c r="D43" s="319"/>
      <c r="E43" s="319"/>
      <c r="F43" s="320"/>
      <c r="G43" s="84"/>
      <c r="H43" s="166"/>
      <c r="I43" s="101"/>
      <c r="J43" s="9">
        <f>G43*H43</f>
        <v>0</v>
      </c>
      <c r="K43" s="8"/>
    </row>
    <row r="44" spans="2:11" x14ac:dyDescent="0.2">
      <c r="B44" s="83"/>
      <c r="C44" s="318"/>
      <c r="D44" s="319"/>
      <c r="E44" s="319"/>
      <c r="F44" s="320"/>
      <c r="G44" s="84"/>
      <c r="H44" s="166"/>
      <c r="I44" s="101"/>
      <c r="J44" s="9">
        <f>G44*H44</f>
        <v>0</v>
      </c>
      <c r="K44" s="8"/>
    </row>
    <row r="45" spans="2:11" ht="12.75" customHeight="1" x14ac:dyDescent="0.2">
      <c r="B45" s="321" t="s">
        <v>69</v>
      </c>
      <c r="C45" s="324"/>
      <c r="D45" s="325"/>
      <c r="E45" s="325"/>
      <c r="F45" s="325"/>
      <c r="G45" s="325"/>
      <c r="H45" s="325"/>
      <c r="I45" s="326"/>
      <c r="J45" s="159"/>
      <c r="K45" s="8"/>
    </row>
    <row r="46" spans="2:11" ht="12.75" customHeight="1" x14ac:dyDescent="0.2">
      <c r="B46" s="322"/>
      <c r="C46" s="327"/>
      <c r="D46" s="328"/>
      <c r="E46" s="328"/>
      <c r="F46" s="328"/>
      <c r="G46" s="328"/>
      <c r="H46" s="328"/>
      <c r="I46" s="329"/>
      <c r="J46" s="160"/>
      <c r="K46" s="161"/>
    </row>
    <row r="47" spans="2:11" x14ac:dyDescent="0.2">
      <c r="B47" s="323"/>
      <c r="C47" s="327"/>
      <c r="D47" s="328"/>
      <c r="E47" s="328"/>
      <c r="F47" s="328"/>
      <c r="G47" s="328"/>
      <c r="H47" s="328"/>
      <c r="I47" s="329"/>
      <c r="J47" s="160"/>
      <c r="K47" s="161"/>
    </row>
    <row r="48" spans="2:11" x14ac:dyDescent="0.2">
      <c r="B48" s="85">
        <f>SUM(J43:J45)</f>
        <v>0</v>
      </c>
      <c r="C48" s="330"/>
      <c r="D48" s="331"/>
      <c r="E48" s="331"/>
      <c r="F48" s="331"/>
      <c r="G48" s="331"/>
      <c r="H48" s="331"/>
      <c r="I48" s="332"/>
      <c r="J48" s="162"/>
      <c r="K48" s="163"/>
    </row>
    <row r="49" spans="2:11" x14ac:dyDescent="0.2">
      <c r="B49" s="85"/>
      <c r="C49" s="167"/>
      <c r="D49" s="167"/>
      <c r="E49" s="167"/>
      <c r="F49" s="167"/>
      <c r="G49" s="167"/>
      <c r="H49" s="167"/>
      <c r="I49" s="167"/>
      <c r="J49" s="136"/>
      <c r="K49" s="165"/>
    </row>
    <row r="50" spans="2:11" ht="12.75" customHeight="1" x14ac:dyDescent="0.2">
      <c r="B50" s="333" t="s">
        <v>58</v>
      </c>
      <c r="C50" s="312"/>
      <c r="D50" s="313"/>
      <c r="E50" s="313"/>
      <c r="F50" s="313"/>
      <c r="G50" s="313"/>
      <c r="H50" s="313"/>
      <c r="I50" s="313"/>
      <c r="J50" s="313"/>
      <c r="K50" s="314"/>
    </row>
    <row r="51" spans="2:11" x14ac:dyDescent="0.2">
      <c r="B51" s="334"/>
      <c r="C51" s="315"/>
      <c r="D51" s="316"/>
      <c r="E51" s="316"/>
      <c r="F51" s="316"/>
      <c r="G51" s="316"/>
      <c r="H51" s="316"/>
      <c r="I51" s="316"/>
      <c r="J51" s="316"/>
      <c r="K51" s="317"/>
    </row>
    <row r="52" spans="2:11" x14ac:dyDescent="0.2">
      <c r="B52" s="60"/>
      <c r="C52" s="60"/>
      <c r="D52" s="60"/>
      <c r="E52" s="60"/>
      <c r="F52" s="60"/>
      <c r="G52" s="60"/>
      <c r="H52" s="60"/>
      <c r="I52" s="60"/>
      <c r="J52" s="60"/>
      <c r="K52" s="60"/>
    </row>
    <row r="53" spans="2:11" ht="12.75" customHeight="1" x14ac:dyDescent="0.2">
      <c r="B53" s="340" t="s">
        <v>77</v>
      </c>
      <c r="C53" s="340"/>
      <c r="D53" s="340"/>
      <c r="E53" s="340"/>
      <c r="F53" s="340"/>
      <c r="G53" s="340"/>
      <c r="H53" s="340"/>
      <c r="I53" s="340"/>
      <c r="J53" s="340"/>
      <c r="K53" s="340"/>
    </row>
    <row r="54" spans="2:11" x14ac:dyDescent="0.2">
      <c r="B54" s="341"/>
      <c r="C54" s="341"/>
      <c r="D54" s="341"/>
      <c r="E54" s="341"/>
      <c r="F54" s="341"/>
      <c r="G54" s="341"/>
      <c r="H54" s="341"/>
      <c r="I54" s="341"/>
      <c r="J54" s="341"/>
      <c r="K54" s="341"/>
    </row>
    <row r="55" spans="2:11" x14ac:dyDescent="0.2">
      <c r="B55" s="153" t="s">
        <v>25</v>
      </c>
      <c r="C55" s="155" t="s">
        <v>15</v>
      </c>
      <c r="D55" s="168" t="s">
        <v>31</v>
      </c>
      <c r="E55" s="168" t="s">
        <v>38</v>
      </c>
      <c r="F55" s="169" t="s">
        <v>27</v>
      </c>
      <c r="G55" s="155" t="s">
        <v>28</v>
      </c>
      <c r="H55" s="168" t="s">
        <v>31</v>
      </c>
      <c r="I55" s="170" t="s">
        <v>38</v>
      </c>
      <c r="J55" s="155" t="s">
        <v>8</v>
      </c>
      <c r="K55" s="157" t="s">
        <v>7</v>
      </c>
    </row>
    <row r="56" spans="2:11" x14ac:dyDescent="0.2">
      <c r="B56" s="81"/>
      <c r="C56" s="98" t="s">
        <v>36</v>
      </c>
      <c r="D56" s="171"/>
      <c r="E56" s="99" t="s">
        <v>29</v>
      </c>
      <c r="F56" s="172"/>
      <c r="G56" s="98" t="s">
        <v>34</v>
      </c>
      <c r="H56" s="100"/>
      <c r="I56" s="101"/>
      <c r="J56" s="9">
        <f>D56*F56</f>
        <v>0</v>
      </c>
      <c r="K56" s="8"/>
    </row>
    <row r="57" spans="2:11" x14ac:dyDescent="0.2">
      <c r="B57" s="173"/>
      <c r="C57" s="104" t="s">
        <v>39</v>
      </c>
      <c r="D57" s="171"/>
      <c r="E57" s="99" t="s">
        <v>29</v>
      </c>
      <c r="F57" s="172"/>
      <c r="G57" s="98" t="s">
        <v>40</v>
      </c>
      <c r="H57" s="100"/>
      <c r="I57" s="101"/>
      <c r="J57" s="9">
        <f>D57*F57</f>
        <v>0</v>
      </c>
      <c r="K57" s="8"/>
    </row>
    <row r="58" spans="2:11" x14ac:dyDescent="0.2">
      <c r="B58" s="173"/>
      <c r="C58" s="105" t="s">
        <v>37</v>
      </c>
      <c r="D58" s="174"/>
      <c r="E58" s="106" t="s">
        <v>33</v>
      </c>
      <c r="F58" s="107">
        <v>0.505</v>
      </c>
      <c r="G58" s="105" t="s">
        <v>50</v>
      </c>
      <c r="H58" s="174"/>
      <c r="I58" s="108" t="s">
        <v>35</v>
      </c>
      <c r="J58" s="9">
        <f>D58*F58*H58</f>
        <v>0</v>
      </c>
      <c r="K58" s="8"/>
    </row>
    <row r="59" spans="2:11" x14ac:dyDescent="0.2">
      <c r="B59" s="83"/>
      <c r="C59" s="98" t="s">
        <v>24</v>
      </c>
      <c r="D59" s="175"/>
      <c r="E59" s="110" t="s">
        <v>29</v>
      </c>
      <c r="F59" s="172"/>
      <c r="G59" s="98" t="s">
        <v>49</v>
      </c>
      <c r="H59" s="111"/>
      <c r="I59" s="101"/>
      <c r="J59" s="9">
        <f>D59*F59</f>
        <v>0</v>
      </c>
      <c r="K59" s="8"/>
    </row>
    <row r="60" spans="2:11" x14ac:dyDescent="0.2">
      <c r="B60" s="83"/>
      <c r="C60" s="98" t="s">
        <v>23</v>
      </c>
      <c r="D60" s="175"/>
      <c r="E60" s="110" t="s">
        <v>29</v>
      </c>
      <c r="F60" s="172"/>
      <c r="G60" s="98" t="s">
        <v>49</v>
      </c>
      <c r="H60" s="174"/>
      <c r="I60" s="108" t="s">
        <v>32</v>
      </c>
      <c r="J60" s="9">
        <f>D60*F60*H60</f>
        <v>0</v>
      </c>
      <c r="K60" s="8"/>
    </row>
    <row r="61" spans="2:11" x14ac:dyDescent="0.2">
      <c r="B61" s="83"/>
      <c r="C61" s="98" t="s">
        <v>22</v>
      </c>
      <c r="D61" s="175"/>
      <c r="E61" s="110" t="s">
        <v>30</v>
      </c>
      <c r="F61" s="172"/>
      <c r="G61" s="98" t="s">
        <v>51</v>
      </c>
      <c r="H61" s="174"/>
      <c r="I61" s="108" t="s">
        <v>41</v>
      </c>
      <c r="J61" s="9">
        <f>D61*F61*H61</f>
        <v>0</v>
      </c>
      <c r="K61" s="8"/>
    </row>
    <row r="62" spans="2:11" x14ac:dyDescent="0.2">
      <c r="B62" s="12">
        <f>SUM(J56:J62)</f>
        <v>0</v>
      </c>
      <c r="C62" s="98" t="s">
        <v>26</v>
      </c>
      <c r="D62" s="335"/>
      <c r="E62" s="336"/>
      <c r="F62" s="337"/>
      <c r="G62" s="337"/>
      <c r="H62" s="337"/>
      <c r="I62" s="338"/>
      <c r="J62" s="9"/>
      <c r="K62" s="8"/>
    </row>
    <row r="63" spans="2:11" x14ac:dyDescent="0.2">
      <c r="B63" s="83"/>
      <c r="C63" s="113"/>
      <c r="D63" s="113"/>
      <c r="E63" s="113"/>
      <c r="F63" s="113"/>
      <c r="G63" s="113"/>
      <c r="H63" s="113"/>
      <c r="I63" s="113"/>
      <c r="J63" s="136"/>
      <c r="K63" s="165"/>
    </row>
    <row r="64" spans="2:11" ht="12.75" customHeight="1" x14ac:dyDescent="0.2">
      <c r="B64" s="333" t="s">
        <v>58</v>
      </c>
      <c r="C64" s="312"/>
      <c r="D64" s="313"/>
      <c r="E64" s="313"/>
      <c r="F64" s="313"/>
      <c r="G64" s="313"/>
      <c r="H64" s="313"/>
      <c r="I64" s="313"/>
      <c r="J64" s="313"/>
      <c r="K64" s="314"/>
    </row>
    <row r="65" spans="2:11" x14ac:dyDescent="0.2">
      <c r="B65" s="334"/>
      <c r="C65" s="315"/>
      <c r="D65" s="316"/>
      <c r="E65" s="316"/>
      <c r="F65" s="316"/>
      <c r="G65" s="316"/>
      <c r="H65" s="316"/>
      <c r="I65" s="316"/>
      <c r="J65" s="316"/>
      <c r="K65" s="317"/>
    </row>
    <row r="66" spans="2:11" x14ac:dyDescent="0.2">
      <c r="B66" s="60"/>
      <c r="C66" s="60"/>
      <c r="D66" s="60"/>
      <c r="E66" s="60"/>
      <c r="F66" s="60"/>
      <c r="G66" s="60"/>
      <c r="H66" s="60"/>
      <c r="I66" s="60"/>
      <c r="J66" s="60"/>
      <c r="K66" s="60"/>
    </row>
    <row r="67" spans="2:11" x14ac:dyDescent="0.2">
      <c r="B67" s="153" t="s">
        <v>16</v>
      </c>
      <c r="C67" s="339" t="s">
        <v>43</v>
      </c>
      <c r="D67" s="339"/>
      <c r="E67" s="339"/>
      <c r="F67" s="339"/>
      <c r="G67" s="339"/>
      <c r="H67" s="339"/>
      <c r="I67" s="339"/>
      <c r="J67" s="155" t="s">
        <v>8</v>
      </c>
      <c r="K67" s="157" t="s">
        <v>7</v>
      </c>
    </row>
    <row r="68" spans="2:11" x14ac:dyDescent="0.2">
      <c r="B68" s="60"/>
      <c r="C68" s="324"/>
      <c r="D68" s="325"/>
      <c r="E68" s="325"/>
      <c r="F68" s="325"/>
      <c r="G68" s="325"/>
      <c r="H68" s="325"/>
      <c r="I68" s="326"/>
      <c r="J68" s="159"/>
      <c r="K68" s="176"/>
    </row>
    <row r="69" spans="2:11" x14ac:dyDescent="0.2">
      <c r="B69" s="60"/>
      <c r="C69" s="327"/>
      <c r="D69" s="328"/>
      <c r="E69" s="328"/>
      <c r="F69" s="328"/>
      <c r="G69" s="328"/>
      <c r="H69" s="328"/>
      <c r="I69" s="329"/>
      <c r="J69" s="160"/>
      <c r="K69" s="161"/>
    </row>
    <row r="70" spans="2:11" x14ac:dyDescent="0.2">
      <c r="B70" s="60"/>
      <c r="C70" s="327"/>
      <c r="D70" s="328"/>
      <c r="E70" s="328"/>
      <c r="F70" s="328"/>
      <c r="G70" s="328"/>
      <c r="H70" s="328"/>
      <c r="I70" s="329"/>
      <c r="J70" s="160"/>
      <c r="K70" s="161"/>
    </row>
    <row r="71" spans="2:11" x14ac:dyDescent="0.2">
      <c r="B71" s="85">
        <f>J68</f>
        <v>0</v>
      </c>
      <c r="C71" s="330"/>
      <c r="D71" s="331"/>
      <c r="E71" s="331"/>
      <c r="F71" s="331"/>
      <c r="G71" s="331"/>
      <c r="H71" s="331"/>
      <c r="I71" s="332"/>
      <c r="J71" s="162"/>
      <c r="K71" s="163"/>
    </row>
    <row r="72" spans="2:11" x14ac:dyDescent="0.2">
      <c r="B72" s="60"/>
      <c r="C72" s="60"/>
      <c r="D72" s="60"/>
      <c r="E72" s="60"/>
      <c r="F72" s="60"/>
      <c r="G72" s="60"/>
      <c r="H72" s="60"/>
      <c r="I72" s="60"/>
      <c r="J72" s="60"/>
      <c r="K72" s="60"/>
    </row>
    <row r="73" spans="2:11" ht="12.75" customHeight="1" x14ac:dyDescent="0.2">
      <c r="B73" s="310" t="s">
        <v>58</v>
      </c>
      <c r="C73" s="312"/>
      <c r="D73" s="313"/>
      <c r="E73" s="313"/>
      <c r="F73" s="313"/>
      <c r="G73" s="313"/>
      <c r="H73" s="313"/>
      <c r="I73" s="313"/>
      <c r="J73" s="313"/>
      <c r="K73" s="314"/>
    </row>
    <row r="74" spans="2:11" x14ac:dyDescent="0.2">
      <c r="B74" s="311"/>
      <c r="C74" s="315"/>
      <c r="D74" s="316"/>
      <c r="E74" s="316"/>
      <c r="F74" s="316"/>
      <c r="G74" s="316"/>
      <c r="H74" s="316"/>
      <c r="I74" s="316"/>
      <c r="J74" s="316"/>
      <c r="K74" s="317"/>
    </row>
    <row r="75" spans="2:11" x14ac:dyDescent="0.2">
      <c r="B75" s="60"/>
      <c r="C75" s="60"/>
      <c r="D75" s="60"/>
      <c r="E75" s="60"/>
      <c r="F75" s="60"/>
      <c r="G75" s="60"/>
      <c r="H75" s="60"/>
      <c r="I75" s="60"/>
      <c r="J75" s="60"/>
      <c r="K75" s="60"/>
    </row>
    <row r="76" spans="2:11" x14ac:dyDescent="0.2">
      <c r="B76" s="60"/>
      <c r="C76" s="60"/>
      <c r="D76" s="60"/>
      <c r="E76" s="60"/>
      <c r="F76" s="60"/>
      <c r="G76" s="60"/>
      <c r="H76" s="60"/>
      <c r="I76" s="60"/>
      <c r="J76" s="9">
        <f>SUM(J13:J71)</f>
        <v>0</v>
      </c>
      <c r="K76" s="8">
        <f>SUM(K13:K71)</f>
        <v>0</v>
      </c>
    </row>
  </sheetData>
  <mergeCells count="41">
    <mergeCell ref="C14:F14"/>
    <mergeCell ref="B1:C1"/>
    <mergeCell ref="C3:K8"/>
    <mergeCell ref="B10:K11"/>
    <mergeCell ref="C12:F12"/>
    <mergeCell ref="C13:F13"/>
    <mergeCell ref="E1:F1"/>
    <mergeCell ref="G1:K1"/>
    <mergeCell ref="B30:B31"/>
    <mergeCell ref="C30:K31"/>
    <mergeCell ref="C15:F15"/>
    <mergeCell ref="C16:F16"/>
    <mergeCell ref="C17:H18"/>
    <mergeCell ref="B20:B21"/>
    <mergeCell ref="C20:K21"/>
    <mergeCell ref="C23:F23"/>
    <mergeCell ref="C42:F42"/>
    <mergeCell ref="C24:F24"/>
    <mergeCell ref="C25:F25"/>
    <mergeCell ref="C26:F26"/>
    <mergeCell ref="C27:F27"/>
    <mergeCell ref="C28:F28"/>
    <mergeCell ref="B33:B34"/>
    <mergeCell ref="C33:I33"/>
    <mergeCell ref="C34:I37"/>
    <mergeCell ref="B39:B40"/>
    <mergeCell ref="C39:K40"/>
    <mergeCell ref="B73:B74"/>
    <mergeCell ref="C73:K74"/>
    <mergeCell ref="C43:F43"/>
    <mergeCell ref="C44:F44"/>
    <mergeCell ref="B45:B47"/>
    <mergeCell ref="C45:I48"/>
    <mergeCell ref="B50:B51"/>
    <mergeCell ref="C50:K51"/>
    <mergeCell ref="D62:I62"/>
    <mergeCell ref="B64:B65"/>
    <mergeCell ref="C64:K65"/>
    <mergeCell ref="C67:I67"/>
    <mergeCell ref="C68:I71"/>
    <mergeCell ref="B53:K54"/>
  </mergeCells>
  <conditionalFormatting sqref="J68">
    <cfRule type="cellIs" dxfId="78" priority="6" operator="equal">
      <formula>0</formula>
    </cfRule>
  </conditionalFormatting>
  <conditionalFormatting sqref="J62">
    <cfRule type="cellIs" dxfId="77" priority="1" operator="equal">
      <formula>0</formula>
    </cfRule>
  </conditionalFormatting>
  <conditionalFormatting sqref="C68 C34 C45:C46 G43:H44 C24:C28 G24:H28 C17">
    <cfRule type="cellIs" dxfId="76" priority="12" stopIfTrue="1" operator="equal">
      <formula>0</formula>
    </cfRule>
  </conditionalFormatting>
  <conditionalFormatting sqref="J76 J34 J49 J24:J28 J13:J16 J43:J45 J63 J68">
    <cfRule type="cellIs" dxfId="75" priority="11" stopIfTrue="1" operator="greaterThan">
      <formula>0</formula>
    </cfRule>
  </conditionalFormatting>
  <conditionalFormatting sqref="K68 K76 C73 K63 C64 K34 K43:K45 K49 C39 C50 K24:K28 C20 C30 K13:K16">
    <cfRule type="cellIs" dxfId="74" priority="10" stopIfTrue="1" operator="greaterThan">
      <formula>0</formula>
    </cfRule>
  </conditionalFormatting>
  <conditionalFormatting sqref="G43:H44 G24:H28 H13:H16 G16">
    <cfRule type="cellIs" dxfId="73" priority="9" stopIfTrue="1" operator="equal">
      <formula>0</formula>
    </cfRule>
  </conditionalFormatting>
  <conditionalFormatting sqref="J34">
    <cfRule type="cellIs" dxfId="72" priority="8" operator="equal">
      <formula>0</formula>
    </cfRule>
  </conditionalFormatting>
  <conditionalFormatting sqref="J45">
    <cfRule type="cellIs" dxfId="71" priority="7" operator="equal">
      <formula>0</formula>
    </cfRule>
  </conditionalFormatting>
  <conditionalFormatting sqref="C3">
    <cfRule type="cellIs" dxfId="70" priority="5" stopIfTrue="1" operator="equal">
      <formula>0</formula>
    </cfRule>
  </conditionalFormatting>
  <conditionalFormatting sqref="F59:F61 H58 E62:I62 F56:F57 D56:D62 H60:H61">
    <cfRule type="cellIs" dxfId="69" priority="4" stopIfTrue="1" operator="equal">
      <formula>0</formula>
    </cfRule>
  </conditionalFormatting>
  <conditionalFormatting sqref="J56:J62">
    <cfRule type="cellIs" dxfId="68" priority="3" stopIfTrue="1" operator="greaterThan">
      <formula>0</formula>
    </cfRule>
  </conditionalFormatting>
  <conditionalFormatting sqref="K56:K62">
    <cfRule type="cellIs" dxfId="67" priority="2" stopIfTrue="1" operator="greaterThan">
      <formula>0</formula>
    </cfRule>
  </conditionalFormatting>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Printable Summary</vt:lpstr>
      <vt:lpstr>Activities Fair</vt:lpstr>
      <vt:lpstr>Activities Fair Spring</vt:lpstr>
      <vt:lpstr>Title</vt:lpstr>
      <vt:lpstr>Event 3</vt:lpstr>
      <vt:lpstr>Event 4</vt:lpstr>
      <vt:lpstr>Event 5</vt:lpstr>
      <vt:lpstr>Event 6</vt:lpstr>
      <vt:lpstr>Event 7</vt:lpstr>
      <vt:lpstr>Event 8</vt:lpstr>
      <vt:lpstr>General costs</vt:lpstr>
      <vt:lpstr>Books</vt:lpstr>
      <vt:lpstr>Travel Budget</vt:lpstr>
      <vt:lpstr>Account_No.</vt:lpstr>
      <vt:lpstr>club</vt:lpstr>
      <vt:lpstr>Contact_person_s</vt:lpstr>
      <vt:lpstr>Email</vt:lpstr>
      <vt:lpstr>Name_of_organization</vt:lpstr>
      <vt:lpstr>'Printable Summary'!Print_Area</vt:lpstr>
      <vt:lpstr>'Travel Budget'!Print_Area</vt:lpstr>
    </vt:vector>
  </TitlesOfParts>
  <Company>NHMCCD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jmaurer</dc:creator>
  <cp:lastModifiedBy>Kokuma, Latricia R</cp:lastModifiedBy>
  <cp:lastPrinted>2013-04-05T15:22:09Z</cp:lastPrinted>
  <dcterms:created xsi:type="dcterms:W3CDTF">2005-10-18T15:30:53Z</dcterms:created>
  <dcterms:modified xsi:type="dcterms:W3CDTF">2017-01-25T14:42:55Z</dcterms:modified>
</cp:coreProperties>
</file>