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65" windowHeight="5595" firstSheet="1" activeTab="4"/>
  </bookViews>
  <sheets>
    <sheet name="Copyright" sheetId="1" r:id="rId1"/>
    <sheet name="Index" sheetId="2" r:id="rId2"/>
    <sheet name="CS Campus Community" sheetId="3" r:id="rId3"/>
    <sheet name="CS Financial Aid" sheetId="4" r:id="rId4"/>
    <sheet name="CS Recruiting and Admissions" sheetId="5" r:id="rId5"/>
    <sheet name="CS Student Records" sheetId="6" r:id="rId6"/>
  </sheets>
  <definedNames/>
  <calcPr fullCalcOnLoad="1"/>
</workbook>
</file>

<file path=xl/sharedStrings.xml><?xml version="1.0" encoding="utf-8"?>
<sst xmlns="http://schemas.openxmlformats.org/spreadsheetml/2006/main" count="410" uniqueCount="210">
  <si>
    <t>Name</t>
  </si>
  <si>
    <t>Sub-Component</t>
  </si>
  <si>
    <t>Subject</t>
  </si>
  <si>
    <t>Frameworks</t>
  </si>
  <si>
    <t>Constituent Transaction Manager</t>
  </si>
  <si>
    <t>DUR: WHEN DO NOT UPDATE RULE IS USED, NOT ALL CONSTITUENT DATA PROMOTED TO PROD</t>
  </si>
  <si>
    <t/>
  </si>
  <si>
    <t>Entity Registry</t>
  </si>
  <si>
    <t>JSON SUPPORT: CORRECT JSON ENCODING FOR ENTITIES THAT HAVE NO PROPERTIES</t>
  </si>
  <si>
    <t>Person Data</t>
  </si>
  <si>
    <t>Health Data</t>
  </si>
  <si>
    <t>ERROR SAVING ACCOMMODATIONS DATA - RESPONSIBLE_ID</t>
  </si>
  <si>
    <t>SEVIS Processing</t>
  </si>
  <si>
    <t>SEVIS J ALERTS - MANUAL VALIDATE EVENTS NOT INCLUDED IN XML</t>
  </si>
  <si>
    <t>SEVIS FM ALERTS - NAME VALIDATION NOT APPLIED CONSISTENTLY</t>
  </si>
  <si>
    <t>I-20 AND DS-2019 CANNOT BE DELETED</t>
  </si>
  <si>
    <t>SEV_MST_ADDR DATA CANNOT BE DELETED ON SEVIS MASTER</t>
  </si>
  <si>
    <t>CCSEVDWN ERRORS FOR LARGE FILES</t>
  </si>
  <si>
    <t>SEVIS I20-FORM - FROM DATE/TO DATE ISSUE</t>
  </si>
  <si>
    <t>SEVIS BATCH - TRANSACTION LOG ADDRESS FIELD CHANGES</t>
  </si>
  <si>
    <t>SEVIS BATCH - RETURN EXPLANATION CODE/TEXT FOR SITE OF ACTIVITY ADDRESS</t>
  </si>
  <si>
    <t>SEVIS RELEASE 6.23 BATCH PROCESSING UPDATES</t>
  </si>
  <si>
    <t>ERRONEOUS DEPENDENT EDIT ALERT BEING GENERATED AFTER SEVIS 6.21 CRITICAL</t>
  </si>
  <si>
    <t>CCSEVDWN FAILS ON POSTAL CODE SEV_CORR_POSTAL LENGTH</t>
  </si>
  <si>
    <t>SEVIS - PERFORMANCE ISSUE WITH SELECT ALERTS</t>
  </si>
  <si>
    <t>SEVIS JUVBE EVENTS FAIL WITH 6.23 CRITICAL PATCH</t>
  </si>
  <si>
    <t>SEVIS - INVALID XML FOR OPT EMPLOYMENT - ADD</t>
  </si>
  <si>
    <t>Student Services Center</t>
  </si>
  <si>
    <t>STUDENT SERVICE CENTER DISPLAYS INACCURATE  TRANSFER UNITS FOR SOME STUDENTS</t>
  </si>
  <si>
    <t>COD General</t>
  </si>
  <si>
    <t>CODIN PROCESS MESSAGE: COD LOOKUP TABLE INFO NOT FOUND TAG: OTHERSOFTWAREPROVIDE</t>
  </si>
  <si>
    <t>COD Pell</t>
  </si>
  <si>
    <t>PELL TRANS STATUS DOES NOT UPDATE FOR COD CORRECTED RECORDS IN ALL CASES</t>
  </si>
  <si>
    <t>2016 - 2017 AID YEAR UPDATES FOR PELL COD</t>
  </si>
  <si>
    <t>STUDENT ELIGIBILITY CODE DOES NOT DISPLAY ON CREATE ABILITY TO BENEFIT PAGE</t>
  </si>
  <si>
    <t>Direct Lending</t>
  </si>
  <si>
    <t>DL Miscellaneous</t>
  </si>
  <si>
    <t>QUERY FOR REPORT FA860B DOES NOT INCLUDE SETID</t>
  </si>
  <si>
    <t>FAPLBOG1 EXCEEDS LENGTH OF FIELD DL_CHG_VALUE_2002 OF PS_LOAN_DL_CHG_02</t>
  </si>
  <si>
    <t>DL OUT ERRORS WHEN CITY IS GREATER THAN 24 CHARACTERS</t>
  </si>
  <si>
    <t>INVALID SCHEMA ERROR RECEIVED FOR DL ADJUSTED DISBURSEMENT FILES</t>
  </si>
  <si>
    <t>2016 - 2017 AID YEAR UPDATES FOR DIRECT LENDING COD</t>
  </si>
  <si>
    <t>Fin Aid Packaging</t>
  </si>
  <si>
    <t>Pkg Pell</t>
  </si>
  <si>
    <t>LEGISLATIVE:  PELL TABLE ENABLEMENT</t>
  </si>
  <si>
    <t>ISIR Processing</t>
  </si>
  <si>
    <t>ISIR CORRECTION FILE EXTENSION NOT INCREASED AFTER .1000</t>
  </si>
  <si>
    <t>2016 - 2017 AID YEAR UPDATES FOR ISIR CORRECTIONS</t>
  </si>
  <si>
    <t>PARENTS MARITAL STATUS CAN BE UPDATED ON OFFICIAL 2015-2016 ISIR</t>
  </si>
  <si>
    <t>PRORATED EFC NOT UPDATED WHEN A SUBSEQUENT REJECTED ISIR IS LOADED</t>
  </si>
  <si>
    <t>UPDATES TO ISIR REJECT AND COMMENT CODES FOR 2017</t>
  </si>
  <si>
    <t>NSLDS Processing</t>
  </si>
  <si>
    <t>2016 - 2017 AID YEAR UPDATES FOR NSLDS PROCESSING</t>
  </si>
  <si>
    <t>Need Analysis</t>
  </si>
  <si>
    <t>INAS IM</t>
  </si>
  <si>
    <t>INAS TECHNICAL UPDATE 1617.1A</t>
  </si>
  <si>
    <t>PROFILE Processing</t>
  </si>
  <si>
    <t>PROFILE LOAD IMPORTS ALL RECORDS WITH A GENDER OF FEMALE</t>
  </si>
  <si>
    <t>PROFILE LOAD FOR 2017 IS NOT LOADING STUDENT'S MARITAL STATUS CORRECTLY</t>
  </si>
  <si>
    <t>Perkins Loan</t>
  </si>
  <si>
    <t>NEW 2015 PERKINS MPN</t>
  </si>
  <si>
    <t>Verification</t>
  </si>
  <si>
    <t>2016 - 2017 AID YEAR UPDATES FOR APPLICATION DATA VERIFICATION</t>
  </si>
  <si>
    <t>PERFORM AUTO VERIFICATION NO LONGER DEFAULTS IN SOURCE AND TARGET VALUES</t>
  </si>
  <si>
    <t>UPDATE VERIF_COMP_HDR WITH OPRID VALUE WHEN FAPCMPR1 IS RUN ONLINE</t>
  </si>
  <si>
    <t>Applications</t>
  </si>
  <si>
    <t>Application Processing</t>
  </si>
  <si>
    <t>APPLICATION TRANSACTION MANAGEMENT - CARRY ID ISSUES FROM PREVIOUS TRANS</t>
  </si>
  <si>
    <t>Studielink Processing</t>
  </si>
  <si>
    <t>PSFT 1981244000-STUDIELINK TRANSLATE VALUE DEFINITION FOR  U RELATING TO SSR_SL_</t>
  </si>
  <si>
    <t>NLD STUDIELINK INCOMPLETE MESSAGE 31E IS SUSPENDED</t>
  </si>
  <si>
    <t>31D MESSAGE CAUSES SUSPENSE RECORDS WITH EMPTY KEY FIELDS - STUDIELINK</t>
  </si>
  <si>
    <t>PEOPLECODE ERROR ON WITHDRAWAL REQUEST PAGE</t>
  </si>
  <si>
    <t>Univ College Admission Service</t>
  </si>
  <si>
    <t>UCAS TRANSACTION CODE NOT BEING GENERATED CORRECTLY</t>
  </si>
  <si>
    <t>UCAS: HAVE THE ABILITY TO ADD NEW ROWS TO STANDARD OFFERS, WITHOUT ORDERING</t>
  </si>
  <si>
    <t>Courses and Classes</t>
  </si>
  <si>
    <t>Prior Term Copy</t>
  </si>
  <si>
    <t>PRIOR TERM COPY (SRROLL) ROLLS BLANK START/END TIME AS 12:00AM</t>
  </si>
  <si>
    <t>COPY PRIOR TERM PROCESS INCREMENTS LAST CLASS NBR EVEN WHEN CLASSES NOT ROLLED</t>
  </si>
  <si>
    <t>Enrollment</t>
  </si>
  <si>
    <t>Enrollment.</t>
  </si>
  <si>
    <t>COBOL PROCESSES ERROR ON SQL SERVER WHEN UNT_TRNSFR HAS 3 DECIMAL PLACES.</t>
  </si>
  <si>
    <t>Higher Ed Statistics  Agency</t>
  </si>
  <si>
    <t>HESA: PROVIDE OPTION TO EXTRACT HESA DUMMY MOD WHEN STUDENTS HAS STUDENTONMODULE</t>
  </si>
  <si>
    <t>HESA - HE320 - REGULATORY UPDATE 2015/16</t>
  </si>
  <si>
    <t>HESA - MAKE ENDDATE AND RSNEND AVAILABLE ON THE INSTANCE RECORD</t>
  </si>
  <si>
    <t>HESA - HIN FILE IMPORT PROCESS DOES NOT ROLL MOBILITY &amp; FINANCIAL SUPPORT</t>
  </si>
  <si>
    <t>HESA - ENTRYPROFILE.POSTCODE DERIVATION IS INCORRECT</t>
  </si>
  <si>
    <t>HESA - STUDENT TTPCODE FIELD DERIVATION IS NOT DERIVED BASED ON EFFDT</t>
  </si>
  <si>
    <t>HESA: INSTANCE DERIVATION NOT USING EFFECTIVE DATES CORRECTLY</t>
  </si>
  <si>
    <t>HESA EXTRACT - COMDATE SQL ERROR CAUSED BY MULTIPLE RESEARCH CANDIDATE RECORDS</t>
  </si>
  <si>
    <t>HESA - RETURN QUALIFICATIONS ON ENTRY WITH ENTRY PROFILE FOR CONTINUING STUDENTS</t>
  </si>
  <si>
    <t>PROVIDE OVERRIDE FUNCTIONALITY FOR FEEELIG DERIVATION ORDER</t>
  </si>
  <si>
    <t>HESA: DERIVE A BLANK ENDDATE WHERE THE STUDENT IS INTERCALATED</t>
  </si>
  <si>
    <t>HESA: DISABLE DERIVATION UPDATE</t>
  </si>
  <si>
    <t>DHLE SURVEY:  MORE THAN ONE RADIO BUTTON CAN BE SELECTED.</t>
  </si>
  <si>
    <t>HESA : DLHE - THE ELEMENT 'STUDENT' HAS INVALID CHILD ELEMENT 'OPTOUT'.</t>
  </si>
  <si>
    <t>Netherlands Features</t>
  </si>
  <si>
    <t>NLD BRON</t>
  </si>
  <si>
    <t>SUPPRESS HISTORICAL CHANGES REQUIREMENT FOR BO INTERFACE</t>
  </si>
  <si>
    <t>MESSAGE NBR 14906, 333 IS USED FOR TWO DIFFERENT INTERFACE CHECKS</t>
  </si>
  <si>
    <t>VAVO BRON RUN PROCESS CREATES BLANK IN FIELD</t>
  </si>
  <si>
    <t>ISSUE WITH VAVO BRON SAD_BR_M321_NLD VIEW</t>
  </si>
  <si>
    <t>GENERIC GRADES CAN'T BE REMOVED FROM THE BASE REGISTER NLD</t>
  </si>
  <si>
    <t>Research Tracking</t>
  </si>
  <si>
    <t>CANDIDATE HEADER IS BEING UPDATED INCORRECTLY DURING PROGRAM/PLAN CHANGES</t>
  </si>
  <si>
    <t>Evaluations.</t>
  </si>
  <si>
    <t>CHANGE TO NON RESEARCH ENABLED PROGRAM RESULTS IN ERRORS UPDATING PROG/PLAN</t>
  </si>
  <si>
    <t>Security</t>
  </si>
  <si>
    <t>ACCESS TO ENROLLMENT DENIED IF STUDENT HAS 1 INACTIVE PROGRAM AND ANOTHER ACTIVE</t>
  </si>
  <si>
    <t>CS Campus Community</t>
  </si>
  <si>
    <t>CS Financial Aid</t>
  </si>
  <si>
    <t>CS Recruiting and Admissions</t>
  </si>
  <si>
    <t>CS Student Records</t>
  </si>
  <si>
    <t>BugDB ID</t>
  </si>
  <si>
    <t>Resolution</t>
  </si>
  <si>
    <t>Product</t>
  </si>
  <si>
    <t>Incident Count</t>
  </si>
  <si>
    <t>Index</t>
  </si>
  <si>
    <t>The Programs (which include both the software and documentation) contain proprietary information; they are provided under a license agreement containing restrictions on use and disclosure and are also protected by copyright, patent, and other intellectual and industrial property laws. Reverse engineering, disassembly, or decompilation of the Programs, except to the extent required to obtain interoperability with other independently created software or as specified by law, is prohibited.</t>
  </si>
  <si>
    <t>The information contained in this document is subject to change without notice. If you find any problems in the documentation, please report them to us in writing. This document is not warranted to be error-free. Except as may be expressly permitted in your license agreement for these Programs, no part of these Programs may be reproduced or transmitted in any form or by any means, electronic or mechanical, for any purpose.</t>
  </si>
  <si>
    <t>If the Programs are delivered to the United States Government or anyone licensing or using the Programs on behalf of the United States Government, the following notice is applicable:</t>
  </si>
  <si>
    <t xml:space="preserve">U.S. GOVERNMENT RIGHTS </t>
  </si>
  <si>
    <t>Programs, software, databases, and related documentation and technical data delivered to U.S. Government customers are “commercial computer software” or “commercial technical data” pursuant to the applicable Federal Acquisition Regulation and agency-specific supplemental regulations. As such, use, duplication, disclosure, modification, and adaptation of the Programs, including documentation and technical data, shall be subject to the licensing restrictions set forth in the applicable Oracle license agreement, and, to the extent applicable, the additional rights set forth in FAR 52.227-19, Commercial Computer Software--Restricted Rights (June 1987). Oracle Corporation, 500 Oracle Parkway, Redwood City, CA 94065.</t>
  </si>
  <si>
    <t>The Programs are not intended for use in any nuclear, aviation, mass transit, medical, or other inherently dangerous applications. It shall be the licensee's responsibility to take all appropriate fail-safe, backup, redundancy and other measures to ensure the safe use of such applications if the Programs are used for such purposes, and we disclaim liability for any damages caused by such use of the Programs.</t>
  </si>
  <si>
    <t>The Programs may provide links to Web sites and access to content, products, and services from third parties. Oracle is not responsible for the availability of, or any content provided on, third-party Web sites. You bear all risks associated with the use of such content. If you choose to purchase any products or services from a third party, the relationship is directly between you and the third party. Oracle is not responsible for: (a) the quality of third-party products or services; or (b) fulfilling any of the terms of the agreement with the third party, including delivery of products or services and warranty obligations related to purchased products or services. Oracle is not responsible for any loss or damage of any sort that you may incur from dealing with any third party.</t>
  </si>
  <si>
    <t>Oracle, JD Edwards, PeopleSoft, and Siebel are registered trademarks of Oracle Corporation and/or its affiliates. Other names may be trademarks of their respective owners.</t>
  </si>
  <si>
    <t>Copyright © 2016, Oracle. All rights reserved.</t>
  </si>
  <si>
    <t>Impacted Functional Area</t>
  </si>
  <si>
    <t>CS 9 Bundle #40</t>
  </si>
  <si>
    <t xml:space="preserve">Updated FAPDLINB.cbl, fapdlinb.dms
Determine if processing Disbursement or Disbursement Adjustment    
If  Disbursement then blank out LOC Actual ID.                    
If Adjustment then preserve it because it will not be incremented
In  Disbursement Outbound   </t>
  </si>
  <si>
    <t xml:space="preserve">Updated XXXXX-UPDATE-DISB-ACTN-CORR section of FAPPLINB.cbl.
Set INSTITUTION of U-ORIGNT3 instead of
INSTITUTION of U-ORIGNTN.   
</t>
  </si>
  <si>
    <t>Unchecked Multi-currency Field checkbox for SFA_ATB_CD field in Page SFA_RUN_ATB. 
Set SFA_ATB_CD label default to Student Elig Code</t>
  </si>
  <si>
    <t>Studielink NLD</t>
  </si>
  <si>
    <t>NLD</t>
  </si>
  <si>
    <t>Modified the Application Package peoplecode for class SAD_SL_31 in SAD_STUDIELINK Application Package to populate SAD_SL_31 record with key fields before suspending</t>
  </si>
  <si>
    <t>Modified the translate value for SSR_SL_DRAWRST_NLD field with value 'U'</t>
  </si>
  <si>
    <t>Application Package peoplecode for class SAD_SL_31 in SAD_STUDIELINK Application Package to populate SAD_SL_31 record with key fields before suspending using method PopulateCommonFields</t>
  </si>
  <si>
    <t>Replaced the reference of &amp;work_nld with SSR_SL_WDRW_NLD in SSR_SL_WDRW_NLD.GBL.SSR_SL_WDRW_NLD.SavePostChange peoplecode</t>
  </si>
  <si>
    <t>BRON VAVO</t>
  </si>
  <si>
    <t>Added new message catalog entry '14906,357' for Rekentoets</t>
  </si>
  <si>
    <t>Modified SAD_BR_RUNDL_NLD.SAD_BR_RUN_NLD.ROWINIT peoplecode to set default value of SAD_BR_LST_SND_NLD field to 'N'</t>
  </si>
  <si>
    <t>BRON</t>
  </si>
  <si>
    <t>Modified SQL's SAD_BR_LOAD_LOOKUP_SQL, SAD_BR_LOOKUP_CAR_LD_SQL,
SAD_BR_SETUP_ACAD_LVL_SQL and M321 record for EFFDT criteria</t>
  </si>
  <si>
    <t>BRON BO</t>
  </si>
  <si>
    <t>Modified BRON_CREATE_FILE_PROCESS Application Class to correctly pass parameters to fill &amp;m424_rs rowset</t>
  </si>
  <si>
    <t>Modified the set up page for BRON BO and associated records. Modified the SQL's of the delivery process to fetch data as per the new setup changes.</t>
  </si>
  <si>
    <t xml:space="preserve">modified record field peoplecode  SAD_UC_FUNCLIB.SAD_UC_LETTER_FUNC.FielfFormula to remove the extra "," being  appended to the transaction code.  </t>
  </si>
  <si>
    <t xml:space="preserve"> Added a new field SAD_UC_ORDER to records  SAD_UC_OFF_ELEM,SAD_UC_DEC_ELEM and ordering this field instead of the  SAD_UC_LINE_NO field which is a PK.  </t>
  </si>
  <si>
    <t>HESA</t>
  </si>
  <si>
    <t>The changes have been included as part of  HESA REGULATORY UPDATE 2015/16 bug 20636635</t>
  </si>
  <si>
    <t>Tab order corrected on pages</t>
  </si>
  <si>
    <t>DLHE</t>
  </si>
  <si>
    <t>Corrected peoplecode</t>
  </si>
  <si>
    <t>SEVIS</t>
  </si>
  <si>
    <t>Modifed SQR file to do changes as per FD</t>
  </si>
  <si>
    <t>Moved peoplecode so that code does not get fired more than required number of times. Changed field on page to come from different work record</t>
  </si>
  <si>
    <t>Pages changed to get rid of error</t>
  </si>
  <si>
    <t>Record size increased in SQR</t>
  </si>
  <si>
    <t>Moved peoplecode to fieldchange</t>
  </si>
  <si>
    <t>UCAS</t>
  </si>
  <si>
    <t>COD DL</t>
  </si>
  <si>
    <t xml:space="preserve">Added the tags to the cod_lookup record, modified the copy book programs FACCODRW.cbl, FACCODCP.cbl, faccodrp.dms. Also modified the AE SFA_COD_OUT </t>
  </si>
  <si>
    <t>COD PELL</t>
  </si>
  <si>
    <t xml:space="preserve">Aid Year regulatory code changes completed for 2016-2017. </t>
  </si>
  <si>
    <t>COD DL, PELL</t>
  </si>
  <si>
    <t>COD DL,PELL,CRC,CL</t>
  </si>
  <si>
    <t>DLSAS</t>
  </si>
  <si>
    <t>Modified the query FA860B to include the join of SETID with INSTITUTION</t>
  </si>
  <si>
    <t xml:space="preserve">Increased the length of field SFA_CR_CITY. Modified the length of the field and intermediate fields to 30 in FACCODRW.cbl and FACDLOVL.cbl </t>
  </si>
  <si>
    <t xml:space="preserve">Rolled over the Records, File layouts, pages, components to support new aid year 2017. Added aid year 2017 record field peoplecode. </t>
  </si>
  <si>
    <t>Packaging</t>
  </si>
  <si>
    <t xml:space="preserve">1. New field SFA_USE_PELL_TABLE has been added to : - record INSTALLATION_FA; - page INSTALLATION_FA . </t>
  </si>
  <si>
    <t>ISIR Correction</t>
  </si>
  <si>
    <t>Completed the Regulatory Rollover Changes to the ISIR Correction Process for Aid Year 2016-2017</t>
  </si>
  <si>
    <t xml:space="preserve">Updated peoplecode in ISIR_CONTROL.ISIR_ORIG_IND.RowInit to disable Parent Marital Status Option buttons </t>
  </si>
  <si>
    <t xml:space="preserve">Updated FAP00SLD Cobol, to move value of PRORATED-EFC field into STDNT_AWD_PER record while Loading a Rejected ISIR </t>
  </si>
  <si>
    <t xml:space="preserve">Updated the ISIR Comment and Reject Codes 2016-17 as per the tech ref and have unit tested it. </t>
  </si>
  <si>
    <t xml:space="preserve">Completed the Regulatory Rollover Changes to the NSLDS Process for Aid Year 2016-2017  </t>
  </si>
  <si>
    <t xml:space="preserve">NSLDS </t>
  </si>
  <si>
    <t xml:space="preserve">NEW 2015 PERKINS MPN - Forms Engine Tables and Perkins MPN related page and Peoplecode updated for new Paper and Electronic MPN and have unit tested it 
</t>
  </si>
  <si>
    <t>FA Perkins MPN</t>
  </si>
  <si>
    <t>Created new component and rolled over the objects to enable Verification for new Aid Year.</t>
  </si>
  <si>
    <t>VERIF</t>
  </si>
  <si>
    <t xml:space="preserve">Modified the Record default value and added the code in the Record Fields to look for the type of Verification and default values.  </t>
  </si>
  <si>
    <t xml:space="preserve">Made changes to the pages where we are displaying the details of Verification and also modified FAPUPTGT.cbl to move the Operator ID to ISIR and Profile Audits, instead of COBOL name. </t>
  </si>
  <si>
    <t>Modified PROFILE Application SFA_PF_XML_LOAD.UTIL.HCMPersonAdapter application class code to fix the issue.</t>
  </si>
  <si>
    <t>PROFILE</t>
  </si>
  <si>
    <t xml:space="preserve">Entity Registry JSON support; Constituent and Course web services </t>
  </si>
  <si>
    <t xml:space="preserve">Add condition to check that if an entity has no properties, remove the unnecessary ',' generated from the child entity.  For the REST web service handlers of Constituent and Course, link the parent entity to its child entity to generate the correct JSON syntax. </t>
  </si>
  <si>
    <t>Added a global variable to identify when a new ID is added. Modified constituent.addPerson() and
constituent.save() methods. Overrode following methods in StagedEntity and StagedHREntity classes:
entityTypeUpdateRequested, entityUpdateRequested, entityTypeUpdateNeeded and entityFieldUpdateNeeded</t>
  </si>
  <si>
    <t>Data Update Rules, CTM</t>
  </si>
  <si>
    <t>Accommodations data component</t>
  </si>
  <si>
    <t>Cloned HR Accommodation data component and pages.</t>
  </si>
  <si>
    <t>Modified code to NOT flush candidate header rowset during componentpostbuild</t>
  </si>
  <si>
    <t>Admission Application</t>
  </si>
  <si>
    <t>Admission Application
Student Career</t>
  </si>
  <si>
    <t>Modified the components SavePreChange code to do a parallel update to SSR_RS_CAND_HDR thru createRecord instead of updating the Candidateheader
COMPONENT BUFFER</t>
  </si>
  <si>
    <t>Needs Analysis, Packaging</t>
  </si>
  <si>
    <t>INAS Technical Update 1617.1a was made available by College Board on 10/26/2015.</t>
  </si>
  <si>
    <t>Modified the PeopleCode in FUNCLIB_SCC_SUM.STRM.FieldFormula to include a computation for Transfer Units with the adjustment. The Transfer Units Cumulative Total is then carried over to the next term depending on the value of Reset Cum Stats at Term Start under Term History component, Cumulative Statistics tab.</t>
  </si>
  <si>
    <t xml:space="preserve">Two fields from the view 'SCC_PERS_SA_VW' present on the page that cause the issue and not in use have been removed from the page. </t>
  </si>
  <si>
    <t>Update SRPCERPT to define UNT-TRNSFR with PIC S9(03)V999 and its corresponding select-setup fields.</t>
  </si>
  <si>
    <t>Update DMS SRPCEOVD: S_APRG to use correct record and fields in selecting max effective date.</t>
  </si>
  <si>
    <t xml:space="preserve">The SRROLL.sqr procedure Setup-Class-Tbl-Fields needs to be
modified to call the Select-Term-Val-Tbl after the Check-Duplicate-Class-Term
has been executed. In the same procedure, the Cmbnd-Sect-Logic needs to be moved 
as well as it is dependent on the value of the variable Next_Class_No set in 
Select-Term-Val-Tbl procedure. </t>
  </si>
  <si>
    <t>The SRROLL.sqr procedures Select-Mtg-Pat-Table and Insert-New-Mtg-Pat have to be modified. 
Use DATETIMEOUT-PREFIX, DATETIMEOUT-SUFFIX, DATETIMEIN-PREFIX, and DATETIMEIN-SUFFIX parameters 
so that the concatenation of blank/null Mtg Start/End to '01-JAN-1900_' that is causing the issue 
will be avoided for Oracle. In Microsoft, add the NULLIF() function to the existing formatting logic.</t>
  </si>
  <si>
    <t xml:space="preserve">Updated COBOL declarations for fields ADDRESS1,ADDRESS2,ADDRESS3 and ADDRESS4 to size 55 to match with the database size on the App records, retained size as 55 wherever it is already declared as 55. On the staging side for fields retained size 40 for SFA_CR_ADDRESS1, SFA_CR_ADDRESS2, SFA_CR_ADDRESS3 and while moving address from App Records to Staging records moved only first 40 chacraters. For Address change, used only first 40 Characters.On The CL side used only first 30 characters while moving from Apprecords to other CL target records. 
Modified COBOLs: FACDLOOR.cblFAPDLOOR.cbl,FAPLDAD2.cbl,FAPDLOCH.cbl, FAPPLOOR.cbl,FACCRCCW.cbl ,FAPCLOOR.cbl,FAPCLOCX.cbl,FAPLCOA4.cbl,FAPLCOX4.cbl </t>
  </si>
  <si>
    <t xml:space="preserve">Updated peoplecode in FUNCLIB_FA.FILE_PROC_PC.FieldFormula to accommodate ISIR Correction extension to 4 digits </t>
  </si>
  <si>
    <t>Total</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</si>
</sst>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Php&quot;#,##0_);\(&quot;Php&quot;#,##0\)"/>
    <numFmt numFmtId="165" formatCode="&quot;Php&quot;#,##0_);[Red]\(&quot;Php&quot;#,##0\)"/>
    <numFmt numFmtId="166" formatCode="&quot;Php&quot;#,##0.00_);\(&quot;Php&quot;#,##0.00\)"/>
    <numFmt numFmtId="167" formatCode="&quot;Php&quot;#,##0.00_);[Red]\(&quot;Php&quot;#,##0.00\)"/>
    <numFmt numFmtId="168" formatCode="_(&quot;Php&quot;* #,##0_);_(&quot;Php&quot;* \(#,##0\);_(&quot;Php&quot;* &quot;-&quot;_);_(@_)"/>
    <numFmt numFmtId="169" formatCode="_(&quot;Php&quot;* #,##0.00_);_(&quot;Php&quot;* \(#,##0.00\);_(&quot;Php&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s>
  <fonts count="44">
    <font>
      <sz val="10"/>
      <name val="Arial Unicode MS"/>
      <family val="0"/>
    </font>
    <font>
      <b/>
      <sz val="10"/>
      <name val="Arial Unicode MS"/>
      <family val="0"/>
    </font>
    <font>
      <b/>
      <sz val="10"/>
      <name val="Arial Unicode MS"/>
      <family val="0"/>
    </font>
    <font>
      <b/>
      <sz val="16"/>
      <name val="Arial"/>
      <family val="2"/>
    </font>
    <font>
      <sz val="9"/>
      <name val="Times New Roman"/>
      <family val="1"/>
    </font>
    <font>
      <b/>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Unicode MS"/>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Unicode MS"/>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Unicode MS"/>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Unicode MS"/>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1" fillId="0" borderId="0" applyFont="0" applyFill="0" applyBorder="0" applyAlignment="0" applyProtection="0"/>
    <xf numFmtId="41" fontId="0" fillId="0" borderId="0">
      <alignment/>
      <protection locked="0"/>
    </xf>
    <xf numFmtId="44" fontId="0" fillId="0" borderId="0" applyFont="0" applyFill="0" applyBorder="0" applyAlignment="0" applyProtection="0"/>
    <xf numFmtId="41" fontId="1"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7">
    <xf numFmtId="0" fontId="0" fillId="0" borderId="0" xfId="0" applyAlignment="1">
      <alignment/>
    </xf>
    <xf numFmtId="0" fontId="1" fillId="33" borderId="10" xfId="0" applyNumberFormat="1" applyFont="1" applyFill="1" applyBorder="1" applyAlignment="1">
      <alignment horizontal="center" vertical="top" wrapText="1"/>
    </xf>
    <xf numFmtId="0" fontId="0" fillId="0" borderId="10" xfId="0" applyNumberFormat="1" applyBorder="1" applyAlignment="1">
      <alignment vertical="top" wrapText="1"/>
    </xf>
    <xf numFmtId="0" fontId="1" fillId="0" borderId="0" xfId="0" applyFont="1" applyAlignment="1">
      <alignment/>
    </xf>
    <xf numFmtId="0" fontId="36" fillId="0" borderId="0" xfId="53" applyAlignment="1" applyProtection="1">
      <alignment/>
      <protection/>
    </xf>
    <xf numFmtId="0" fontId="3" fillId="0" borderId="0" xfId="0" applyFont="1" applyAlignment="1">
      <alignment/>
    </xf>
    <xf numFmtId="0" fontId="36" fillId="0" borderId="0" xfId="53" applyAlignment="1" applyProtection="1">
      <alignment horizontal="right"/>
      <protection/>
    </xf>
    <xf numFmtId="0" fontId="4" fillId="0" borderId="0" xfId="0" applyFont="1" applyAlignment="1">
      <alignment wrapText="1"/>
    </xf>
    <xf numFmtId="0" fontId="5" fillId="0" borderId="0" xfId="0" applyFont="1" applyAlignment="1">
      <alignment wrapText="1"/>
    </xf>
    <xf numFmtId="0" fontId="0" fillId="34" borderId="10" xfId="0" applyNumberFormat="1" applyFill="1" applyBorder="1" applyAlignment="1">
      <alignment vertical="top" wrapText="1"/>
    </xf>
    <xf numFmtId="0" fontId="0" fillId="34" borderId="10" xfId="0" applyNumberFormat="1" applyFont="1" applyFill="1" applyBorder="1" applyAlignment="1">
      <alignment vertical="top" wrapText="1"/>
    </xf>
    <xf numFmtId="0" fontId="1" fillId="35" borderId="10" xfId="0" applyNumberFormat="1" applyFont="1" applyFill="1" applyBorder="1" applyAlignment="1">
      <alignment horizontal="center" vertical="top" wrapText="1"/>
    </xf>
    <xf numFmtId="0" fontId="1" fillId="35" borderId="10" xfId="0" applyNumberFormat="1" applyFont="1" applyFill="1" applyBorder="1" applyAlignment="1">
      <alignment horizontal="center" vertical="top" wrapText="1"/>
    </xf>
    <xf numFmtId="0" fontId="0" fillId="0" borderId="11" xfId="0" applyNumberFormat="1" applyBorder="1" applyAlignment="1">
      <alignment horizontal="center" vertical="top" wrapText="1"/>
    </xf>
    <xf numFmtId="0" fontId="0" fillId="0" borderId="0" xfId="0" applyNumberFormat="1" applyBorder="1" applyAlignment="1">
      <alignment horizontal="center" vertical="top" wrapText="1"/>
    </xf>
    <xf numFmtId="0" fontId="0" fillId="0" borderId="11" xfId="0" applyNumberFormat="1" applyBorder="1" applyAlignment="1">
      <alignment vertical="top" wrapText="1"/>
    </xf>
    <xf numFmtId="0" fontId="0" fillId="0" borderId="0" xfId="0" applyNumberForma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5"/>
  <cols>
    <col min="1" max="1" width="111.140625" style="0" customWidth="1"/>
  </cols>
  <sheetData>
    <row r="1" ht="15">
      <c r="A1" s="7" t="s">
        <v>128</v>
      </c>
    </row>
    <row r="2" ht="15">
      <c r="A2" s="7"/>
    </row>
    <row r="3" ht="49.5">
      <c r="A3" s="7" t="s">
        <v>120</v>
      </c>
    </row>
    <row r="4" ht="15">
      <c r="A4" s="7"/>
    </row>
    <row r="5" ht="37.5">
      <c r="A5" s="7" t="s">
        <v>121</v>
      </c>
    </row>
    <row r="6" ht="25.5">
      <c r="A6" s="7" t="s">
        <v>122</v>
      </c>
    </row>
    <row r="7" ht="15">
      <c r="A7" s="7"/>
    </row>
    <row r="8" ht="15">
      <c r="A8" s="8" t="s">
        <v>123</v>
      </c>
    </row>
    <row r="9" ht="15">
      <c r="A9" s="7"/>
    </row>
    <row r="10" ht="61.5">
      <c r="A10" s="7" t="s">
        <v>124</v>
      </c>
    </row>
    <row r="11" ht="15">
      <c r="A11" s="7"/>
    </row>
    <row r="12" ht="37.5">
      <c r="A12" s="7" t="s">
        <v>125</v>
      </c>
    </row>
    <row r="13" ht="73.5">
      <c r="A13" s="7" t="s">
        <v>126</v>
      </c>
    </row>
    <row r="14" ht="15">
      <c r="A14" s="7"/>
    </row>
    <row r="15" ht="25.5">
      <c r="A15" s="7" t="s">
        <v>127</v>
      </c>
    </row>
  </sheetData>
  <sheetProtection/>
  <printOptions/>
  <pageMargins left="0.7" right="0.7" top="0.75" bottom="0.75" header="0.3" footer="0.3"/>
  <pageSetup horizontalDpi="600" verticalDpi="600" orientation="landscape" r:id="rId1"/>
  <headerFooter>
    <oddFooter>&amp;LCopyright Oracle Corporation 2016&amp;R&amp;P</oddFooter>
  </headerFooter>
</worksheet>
</file>

<file path=xl/worksheets/sheet2.xml><?xml version="1.0" encoding="utf-8"?>
<worksheet xmlns="http://schemas.openxmlformats.org/spreadsheetml/2006/main" xmlns:r="http://schemas.openxmlformats.org/officeDocument/2006/relationships">
  <dimension ref="A1:C8"/>
  <sheetViews>
    <sheetView zoomScalePageLayoutView="0" workbookViewId="0" topLeftCell="A1">
      <selection activeCell="D14" sqref="D14"/>
    </sheetView>
  </sheetViews>
  <sheetFormatPr defaultColWidth="9.140625" defaultRowHeight="15"/>
  <cols>
    <col min="2" max="2" width="35.7109375" style="0" customWidth="1"/>
  </cols>
  <sheetData>
    <row r="1" s="5" customFormat="1" ht="20.25">
      <c r="A1" s="5" t="s">
        <v>130</v>
      </c>
    </row>
    <row r="3" spans="2:3" ht="15">
      <c r="B3" s="3" t="s">
        <v>117</v>
      </c>
      <c r="C3" s="3" t="s">
        <v>118</v>
      </c>
    </row>
    <row r="4" spans="2:3" ht="15">
      <c r="B4" s="4" t="s">
        <v>111</v>
      </c>
      <c r="C4">
        <v>18</v>
      </c>
    </row>
    <row r="5" spans="2:3" ht="15">
      <c r="B5" s="4" t="s">
        <v>112</v>
      </c>
      <c r="C5">
        <v>23</v>
      </c>
    </row>
    <row r="6" spans="2:3" ht="15">
      <c r="B6" s="4" t="s">
        <v>113</v>
      </c>
      <c r="C6">
        <v>7</v>
      </c>
    </row>
    <row r="7" spans="2:3" ht="15">
      <c r="B7" s="4" t="s">
        <v>114</v>
      </c>
      <c r="C7">
        <v>25</v>
      </c>
    </row>
    <row r="8" spans="2:3" ht="15">
      <c r="B8" s="3" t="s">
        <v>209</v>
      </c>
      <c r="C8" s="3">
        <f>SUM(C4:C7)</f>
        <v>73</v>
      </c>
    </row>
  </sheetData>
  <sheetProtection/>
  <hyperlinks>
    <hyperlink ref="B4" location="'CS Campus Community'!A1" display="CS Campus Community"/>
    <hyperlink ref="B5" location="'CS Financial Aid'!A1" display="CS Financial Aid"/>
    <hyperlink ref="B6" location="'CS Recruiting and Admissions'!A1" display="CS Recruiting and Admissions"/>
    <hyperlink ref="B7" location="'CS Student Records'!A1" display="CS Student Records"/>
  </hyperlinks>
  <printOptions/>
  <pageMargins left="0.7" right="0.7" top="0.75" bottom="0.75" header="0.3" footer="0.3"/>
  <pageSetup horizontalDpi="600" verticalDpi="600" orientation="landscape" r:id="rId1"/>
  <headerFooter>
    <oddFooter>&amp;LCopyright Oracle Corporation 2016&amp;R&amp;P</oddFooter>
  </headerFooter>
</worksheet>
</file>

<file path=xl/worksheets/sheet3.xml><?xml version="1.0" encoding="utf-8"?>
<worksheet xmlns="http://schemas.openxmlformats.org/spreadsheetml/2006/main" xmlns:r="http://schemas.openxmlformats.org/officeDocument/2006/relationships">
  <dimension ref="A1:J20"/>
  <sheetViews>
    <sheetView zoomScalePageLayoutView="0" workbookViewId="0" topLeftCell="A1">
      <pane ySplit="2" topLeftCell="A17" activePane="bottomLeft" state="frozen"/>
      <selection pane="topLeft" activeCell="A1" sqref="A1"/>
      <selection pane="bottomLeft" activeCell="A1" sqref="A1"/>
    </sheetView>
  </sheetViews>
  <sheetFormatPr defaultColWidth="10.28125" defaultRowHeight="15"/>
  <cols>
    <col min="1" max="1" width="14.7109375" style="0" customWidth="1"/>
    <col min="2" max="2" width="11.7109375" style="0" customWidth="1"/>
    <col min="3" max="4" width="14.7109375" style="0" customWidth="1"/>
    <col min="5" max="5" width="23.7109375" style="0" customWidth="1"/>
    <col min="6" max="6" width="35.7109375" style="0" customWidth="1"/>
    <col min="7" max="7" width="15.7109375" style="0" customWidth="1"/>
    <col min="8" max="10" width="23.7109375" style="0" customWidth="1"/>
  </cols>
  <sheetData>
    <row r="1" spans="1:6" ht="20.25">
      <c r="A1" s="5" t="str">
        <f>Index!A1</f>
        <v>CS 9 Bundle #40</v>
      </c>
      <c r="F1" s="6" t="s">
        <v>119</v>
      </c>
    </row>
    <row r="2" spans="1:10" ht="30" customHeight="1">
      <c r="A2" s="1" t="s">
        <v>0</v>
      </c>
      <c r="B2" s="1" t="s">
        <v>1</v>
      </c>
      <c r="C2" s="1" t="s">
        <v>115</v>
      </c>
      <c r="D2" s="11" t="s">
        <v>129</v>
      </c>
      <c r="E2" s="1" t="s">
        <v>2</v>
      </c>
      <c r="F2" s="12" t="s">
        <v>116</v>
      </c>
      <c r="G2" s="13"/>
      <c r="H2" s="14"/>
      <c r="I2" s="14"/>
      <c r="J2" s="14"/>
    </row>
    <row r="3" spans="1:10" ht="150">
      <c r="A3" s="2" t="s">
        <v>3</v>
      </c>
      <c r="B3" s="2" t="s">
        <v>4</v>
      </c>
      <c r="C3" s="2">
        <v>21203587</v>
      </c>
      <c r="D3" s="9" t="s">
        <v>192</v>
      </c>
      <c r="E3" s="2" t="s">
        <v>5</v>
      </c>
      <c r="F3" s="9" t="s">
        <v>191</v>
      </c>
      <c r="G3" s="15"/>
      <c r="H3" s="16"/>
      <c r="I3" s="16"/>
      <c r="J3" s="16"/>
    </row>
    <row r="4" spans="1:10" ht="117" customHeight="1">
      <c r="A4" s="2" t="s">
        <v>3</v>
      </c>
      <c r="B4" s="2" t="s">
        <v>7</v>
      </c>
      <c r="C4" s="2">
        <v>22123508</v>
      </c>
      <c r="D4" s="9" t="s">
        <v>189</v>
      </c>
      <c r="E4" s="2" t="s">
        <v>8</v>
      </c>
      <c r="F4" s="9" t="s">
        <v>190</v>
      </c>
      <c r="G4" s="15"/>
      <c r="H4" s="16"/>
      <c r="I4" s="16"/>
      <c r="J4" s="16"/>
    </row>
    <row r="5" spans="1:10" ht="60">
      <c r="A5" s="2" t="s">
        <v>9</v>
      </c>
      <c r="B5" s="2" t="s">
        <v>10</v>
      </c>
      <c r="C5" s="2">
        <v>21491829</v>
      </c>
      <c r="D5" s="9" t="s">
        <v>193</v>
      </c>
      <c r="E5" s="2" t="s">
        <v>11</v>
      </c>
      <c r="F5" s="9" t="s">
        <v>194</v>
      </c>
      <c r="G5" s="15"/>
      <c r="H5" s="16"/>
      <c r="I5" s="16"/>
      <c r="J5" s="16"/>
    </row>
    <row r="6" spans="1:10" ht="60">
      <c r="A6" s="2" t="s">
        <v>12</v>
      </c>
      <c r="B6" s="2" t="s">
        <v>6</v>
      </c>
      <c r="C6" s="2">
        <v>21347336</v>
      </c>
      <c r="D6" s="9" t="s">
        <v>155</v>
      </c>
      <c r="E6" s="2" t="s">
        <v>13</v>
      </c>
      <c r="F6" s="9" t="s">
        <v>156</v>
      </c>
      <c r="G6" s="15"/>
      <c r="H6" s="16"/>
      <c r="I6" s="16"/>
      <c r="J6" s="16"/>
    </row>
    <row r="7" spans="1:10" ht="60">
      <c r="A7" s="2" t="s">
        <v>12</v>
      </c>
      <c r="B7" s="2" t="s">
        <v>6</v>
      </c>
      <c r="C7" s="2">
        <v>21436126</v>
      </c>
      <c r="D7" s="9" t="s">
        <v>155</v>
      </c>
      <c r="E7" s="2" t="s">
        <v>14</v>
      </c>
      <c r="F7" s="9" t="s">
        <v>156</v>
      </c>
      <c r="G7" s="15"/>
      <c r="H7" s="16"/>
      <c r="I7" s="16"/>
      <c r="J7" s="16"/>
    </row>
    <row r="8" spans="1:10" ht="30">
      <c r="A8" s="2" t="s">
        <v>12</v>
      </c>
      <c r="B8" s="2" t="s">
        <v>6</v>
      </c>
      <c r="C8" s="2">
        <v>21452800</v>
      </c>
      <c r="D8" s="9" t="s">
        <v>155</v>
      </c>
      <c r="E8" s="2" t="s">
        <v>15</v>
      </c>
      <c r="F8" s="9" t="s">
        <v>158</v>
      </c>
      <c r="G8" s="15"/>
      <c r="H8" s="16"/>
      <c r="I8" s="16"/>
      <c r="J8" s="16"/>
    </row>
    <row r="9" spans="1:10" ht="45">
      <c r="A9" s="2" t="s">
        <v>12</v>
      </c>
      <c r="B9" s="2" t="s">
        <v>6</v>
      </c>
      <c r="C9" s="2">
        <v>21501651</v>
      </c>
      <c r="D9" s="9" t="s">
        <v>155</v>
      </c>
      <c r="E9" s="2" t="s">
        <v>16</v>
      </c>
      <c r="F9" s="9" t="s">
        <v>158</v>
      </c>
      <c r="G9" s="15"/>
      <c r="H9" s="16"/>
      <c r="I9" s="16"/>
      <c r="J9" s="16"/>
    </row>
    <row r="10" spans="1:10" ht="30">
      <c r="A10" s="2" t="s">
        <v>12</v>
      </c>
      <c r="B10" s="2" t="s">
        <v>6</v>
      </c>
      <c r="C10" s="2">
        <v>21510240</v>
      </c>
      <c r="D10" s="9" t="s">
        <v>155</v>
      </c>
      <c r="E10" s="2" t="s">
        <v>17</v>
      </c>
      <c r="F10" s="9" t="s">
        <v>159</v>
      </c>
      <c r="G10" s="15"/>
      <c r="H10" s="16"/>
      <c r="I10" s="16"/>
      <c r="J10" s="16"/>
    </row>
    <row r="11" spans="1:10" ht="30">
      <c r="A11" s="2" t="s">
        <v>12</v>
      </c>
      <c r="B11" s="2" t="s">
        <v>6</v>
      </c>
      <c r="C11" s="2">
        <v>21627947</v>
      </c>
      <c r="D11" s="9" t="s">
        <v>155</v>
      </c>
      <c r="E11" s="2" t="s">
        <v>18</v>
      </c>
      <c r="F11" s="9" t="s">
        <v>160</v>
      </c>
      <c r="G11" s="15"/>
      <c r="H11" s="16"/>
      <c r="I11" s="16"/>
      <c r="J11" s="16"/>
    </row>
    <row r="12" spans="1:10" ht="60">
      <c r="A12" s="2" t="s">
        <v>12</v>
      </c>
      <c r="B12" s="2" t="s">
        <v>6</v>
      </c>
      <c r="C12" s="2">
        <v>21643929</v>
      </c>
      <c r="D12" s="9" t="s">
        <v>155</v>
      </c>
      <c r="E12" s="2" t="s">
        <v>19</v>
      </c>
      <c r="F12" s="9" t="s">
        <v>156</v>
      </c>
      <c r="G12" s="15"/>
      <c r="H12" s="16"/>
      <c r="I12" s="16"/>
      <c r="J12" s="16"/>
    </row>
    <row r="13" spans="1:10" ht="60">
      <c r="A13" s="2" t="s">
        <v>12</v>
      </c>
      <c r="B13" s="2" t="s">
        <v>6</v>
      </c>
      <c r="C13" s="2">
        <v>21644099</v>
      </c>
      <c r="D13" s="9" t="s">
        <v>155</v>
      </c>
      <c r="E13" s="2" t="s">
        <v>20</v>
      </c>
      <c r="F13" s="9" t="s">
        <v>156</v>
      </c>
      <c r="G13" s="15"/>
      <c r="H13" s="16"/>
      <c r="I13" s="16"/>
      <c r="J13" s="16"/>
    </row>
    <row r="14" spans="1:10" ht="45">
      <c r="A14" s="2" t="s">
        <v>12</v>
      </c>
      <c r="B14" s="2" t="s">
        <v>6</v>
      </c>
      <c r="C14" s="2">
        <v>21653026</v>
      </c>
      <c r="D14" s="9" t="s">
        <v>155</v>
      </c>
      <c r="E14" s="2" t="s">
        <v>21</v>
      </c>
      <c r="F14" s="9" t="s">
        <v>156</v>
      </c>
      <c r="G14" s="15"/>
      <c r="H14" s="16"/>
      <c r="I14" s="16"/>
      <c r="J14" s="16"/>
    </row>
    <row r="15" spans="1:10" ht="75">
      <c r="A15" s="2" t="s">
        <v>12</v>
      </c>
      <c r="B15" s="2" t="s">
        <v>6</v>
      </c>
      <c r="C15" s="2">
        <v>21820317</v>
      </c>
      <c r="D15" s="9" t="s">
        <v>155</v>
      </c>
      <c r="E15" s="2" t="s">
        <v>22</v>
      </c>
      <c r="F15" s="9" t="s">
        <v>156</v>
      </c>
      <c r="G15" s="15"/>
      <c r="H15" s="16"/>
      <c r="I15" s="16"/>
      <c r="J15" s="16"/>
    </row>
    <row r="16" spans="1:10" ht="60">
      <c r="A16" s="2" t="s">
        <v>12</v>
      </c>
      <c r="B16" s="2" t="s">
        <v>6</v>
      </c>
      <c r="C16" s="2">
        <v>22287107</v>
      </c>
      <c r="D16" s="9" t="s">
        <v>155</v>
      </c>
      <c r="E16" s="2" t="s">
        <v>23</v>
      </c>
      <c r="F16" s="9" t="s">
        <v>156</v>
      </c>
      <c r="G16" s="15"/>
      <c r="H16" s="16"/>
      <c r="I16" s="16"/>
      <c r="J16" s="16"/>
    </row>
    <row r="17" spans="1:10" ht="60">
      <c r="A17" s="2" t="s">
        <v>12</v>
      </c>
      <c r="B17" s="2" t="s">
        <v>6</v>
      </c>
      <c r="C17" s="2">
        <v>22307509</v>
      </c>
      <c r="D17" s="9" t="s">
        <v>155</v>
      </c>
      <c r="E17" s="2" t="s">
        <v>24</v>
      </c>
      <c r="F17" s="9" t="s">
        <v>157</v>
      </c>
      <c r="G17" s="15"/>
      <c r="H17" s="16"/>
      <c r="I17" s="16"/>
      <c r="J17" s="16"/>
    </row>
    <row r="18" spans="1:10" ht="45">
      <c r="A18" s="2" t="s">
        <v>12</v>
      </c>
      <c r="B18" s="2" t="s">
        <v>6</v>
      </c>
      <c r="C18" s="2">
        <v>22314977</v>
      </c>
      <c r="D18" s="9" t="s">
        <v>155</v>
      </c>
      <c r="E18" s="2" t="s">
        <v>25</v>
      </c>
      <c r="F18" s="9" t="s">
        <v>156</v>
      </c>
      <c r="G18" s="15"/>
      <c r="H18" s="16"/>
      <c r="I18" s="16"/>
      <c r="J18" s="16"/>
    </row>
    <row r="19" spans="1:10" ht="45">
      <c r="A19" s="2" t="s">
        <v>12</v>
      </c>
      <c r="B19" s="2" t="s">
        <v>6</v>
      </c>
      <c r="C19" s="2">
        <v>22329917</v>
      </c>
      <c r="D19" s="9" t="s">
        <v>155</v>
      </c>
      <c r="E19" s="2" t="s">
        <v>26</v>
      </c>
      <c r="F19" s="9" t="s">
        <v>156</v>
      </c>
      <c r="G19" s="15"/>
      <c r="H19" s="16"/>
      <c r="I19" s="16"/>
      <c r="J19" s="16"/>
    </row>
    <row r="20" spans="1:10" ht="135">
      <c r="A20" s="2" t="s">
        <v>27</v>
      </c>
      <c r="B20" s="2" t="s">
        <v>6</v>
      </c>
      <c r="C20" s="2">
        <v>19723296</v>
      </c>
      <c r="D20" s="9" t="s">
        <v>27</v>
      </c>
      <c r="E20" s="2" t="s">
        <v>28</v>
      </c>
      <c r="F20" s="9" t="s">
        <v>201</v>
      </c>
      <c r="G20" s="15"/>
      <c r="H20" s="16"/>
      <c r="I20" s="16"/>
      <c r="J20" s="16"/>
    </row>
  </sheetData>
  <sheetProtection/>
  <hyperlinks>
    <hyperlink ref="F1" location="'Index'!A1" display="Index"/>
  </hyperlinks>
  <printOptions/>
  <pageMargins left="0.118110236220472" right="0.118110236220472" top="0.75" bottom="0.75" header="0.3" footer="0.3"/>
  <pageSetup horizontalDpi="600" verticalDpi="600" orientation="landscape" r:id="rId1"/>
  <headerFooter>
    <oddFooter>&amp;LCopyright Oracle Corporation 2016&amp;R&amp;P</oddFooter>
  </headerFooter>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pane ySplit="2" topLeftCell="A22" activePane="bottomLeft" state="frozen"/>
      <selection pane="topLeft" activeCell="A1" sqref="A1"/>
      <selection pane="bottomLeft" activeCell="A1" sqref="A1"/>
    </sheetView>
  </sheetViews>
  <sheetFormatPr defaultColWidth="10.28125" defaultRowHeight="15"/>
  <cols>
    <col min="1" max="1" width="14.7109375" style="0" customWidth="1"/>
    <col min="2" max="2" width="11.7109375" style="0" customWidth="1"/>
    <col min="3" max="3" width="14.7109375" style="0" customWidth="1"/>
    <col min="4" max="4" width="16.28125" style="0" bestFit="1" customWidth="1"/>
    <col min="5" max="5" width="23.7109375" style="0" customWidth="1"/>
    <col min="6" max="6" width="35.7109375" style="0" customWidth="1"/>
    <col min="7" max="7" width="15.7109375" style="0" customWidth="1"/>
    <col min="8" max="10" width="23.7109375" style="0" customWidth="1"/>
  </cols>
  <sheetData>
    <row r="1" spans="1:6" ht="20.25">
      <c r="A1" s="5" t="str">
        <f>Index!A1</f>
        <v>CS 9 Bundle #40</v>
      </c>
      <c r="F1" s="6" t="s">
        <v>119</v>
      </c>
    </row>
    <row r="2" spans="1:10" ht="30" customHeight="1">
      <c r="A2" s="1" t="s">
        <v>0</v>
      </c>
      <c r="B2" s="1" t="s">
        <v>1</v>
      </c>
      <c r="C2" s="1" t="s">
        <v>115</v>
      </c>
      <c r="D2" s="11" t="s">
        <v>129</v>
      </c>
      <c r="E2" s="1" t="s">
        <v>2</v>
      </c>
      <c r="F2" s="12" t="s">
        <v>116</v>
      </c>
      <c r="G2" s="13"/>
      <c r="H2" s="14"/>
      <c r="I2" s="14"/>
      <c r="J2" s="14"/>
    </row>
    <row r="3" spans="1:10" ht="90">
      <c r="A3" s="2" t="s">
        <v>29</v>
      </c>
      <c r="B3" s="2" t="s">
        <v>6</v>
      </c>
      <c r="C3" s="2">
        <v>21027195</v>
      </c>
      <c r="D3" s="9" t="s">
        <v>162</v>
      </c>
      <c r="E3" s="2" t="s">
        <v>30</v>
      </c>
      <c r="F3" s="9" t="s">
        <v>163</v>
      </c>
      <c r="G3" s="15"/>
      <c r="H3" s="16"/>
      <c r="I3" s="16"/>
      <c r="J3" s="16"/>
    </row>
    <row r="4" spans="1:10" ht="90">
      <c r="A4" s="2" t="s">
        <v>31</v>
      </c>
      <c r="B4" s="2" t="s">
        <v>6</v>
      </c>
      <c r="C4" s="2">
        <v>21873888</v>
      </c>
      <c r="D4" s="9" t="s">
        <v>164</v>
      </c>
      <c r="E4" s="2" t="s">
        <v>32</v>
      </c>
      <c r="F4" s="9" t="s">
        <v>132</v>
      </c>
      <c r="G4" s="15"/>
      <c r="H4" s="16"/>
      <c r="I4" s="16"/>
      <c r="J4" s="16"/>
    </row>
    <row r="5" spans="1:10" ht="45">
      <c r="A5" s="2" t="s">
        <v>31</v>
      </c>
      <c r="B5" s="2" t="s">
        <v>6</v>
      </c>
      <c r="C5" s="2">
        <v>21912799</v>
      </c>
      <c r="D5" s="9" t="s">
        <v>164</v>
      </c>
      <c r="E5" s="2" t="s">
        <v>33</v>
      </c>
      <c r="F5" s="9" t="s">
        <v>165</v>
      </c>
      <c r="G5" s="15"/>
      <c r="H5" s="16"/>
      <c r="I5" s="16"/>
      <c r="J5" s="16"/>
    </row>
    <row r="6" spans="1:10" ht="75">
      <c r="A6" s="2" t="s">
        <v>31</v>
      </c>
      <c r="B6" s="2" t="s">
        <v>6</v>
      </c>
      <c r="C6" s="2">
        <v>22188307</v>
      </c>
      <c r="D6" s="9" t="s">
        <v>166</v>
      </c>
      <c r="E6" s="2" t="s">
        <v>34</v>
      </c>
      <c r="F6" s="9" t="s">
        <v>133</v>
      </c>
      <c r="G6" s="15"/>
      <c r="H6" s="16"/>
      <c r="I6" s="16"/>
      <c r="J6" s="16"/>
    </row>
    <row r="7" spans="1:10" ht="45">
      <c r="A7" s="2" t="s">
        <v>35</v>
      </c>
      <c r="B7" s="2" t="s">
        <v>36</v>
      </c>
      <c r="C7" s="2">
        <v>20604123</v>
      </c>
      <c r="D7" s="9" t="s">
        <v>168</v>
      </c>
      <c r="E7" s="2" t="s">
        <v>37</v>
      </c>
      <c r="F7" s="9" t="s">
        <v>169</v>
      </c>
      <c r="G7" s="15"/>
      <c r="H7" s="16"/>
      <c r="I7" s="16"/>
      <c r="J7" s="16"/>
    </row>
    <row r="8" spans="1:10" ht="330">
      <c r="A8" s="2" t="s">
        <v>35</v>
      </c>
      <c r="B8" s="2" t="s">
        <v>36</v>
      </c>
      <c r="C8" s="2">
        <v>20865989</v>
      </c>
      <c r="D8" s="9" t="s">
        <v>167</v>
      </c>
      <c r="E8" s="2" t="s">
        <v>38</v>
      </c>
      <c r="F8" s="9" t="s">
        <v>207</v>
      </c>
      <c r="G8" s="15"/>
      <c r="H8" s="16"/>
      <c r="I8" s="16"/>
      <c r="J8" s="16"/>
    </row>
    <row r="9" spans="1:10" ht="60">
      <c r="A9" s="2" t="s">
        <v>35</v>
      </c>
      <c r="B9" s="2" t="s">
        <v>36</v>
      </c>
      <c r="C9" s="2">
        <v>21517027</v>
      </c>
      <c r="D9" s="9" t="s">
        <v>162</v>
      </c>
      <c r="E9" s="2" t="s">
        <v>39</v>
      </c>
      <c r="F9" s="9" t="s">
        <v>170</v>
      </c>
      <c r="G9" s="15"/>
      <c r="H9" s="16"/>
      <c r="I9" s="16"/>
      <c r="J9" s="16"/>
    </row>
    <row r="10" spans="1:10" ht="120">
      <c r="A10" s="2" t="s">
        <v>35</v>
      </c>
      <c r="B10" s="2" t="s">
        <v>36</v>
      </c>
      <c r="C10" s="2">
        <v>21826565</v>
      </c>
      <c r="D10" s="9" t="s">
        <v>162</v>
      </c>
      <c r="E10" s="2" t="s">
        <v>40</v>
      </c>
      <c r="F10" s="9" t="s">
        <v>131</v>
      </c>
      <c r="G10" s="15"/>
      <c r="H10" s="16"/>
      <c r="I10" s="16"/>
      <c r="J10" s="16"/>
    </row>
    <row r="11" spans="1:10" ht="60">
      <c r="A11" s="2" t="s">
        <v>35</v>
      </c>
      <c r="B11" s="2" t="s">
        <v>36</v>
      </c>
      <c r="C11" s="2">
        <v>21912810</v>
      </c>
      <c r="D11" s="9" t="s">
        <v>168</v>
      </c>
      <c r="E11" s="2" t="s">
        <v>41</v>
      </c>
      <c r="F11" s="9" t="s">
        <v>171</v>
      </c>
      <c r="G11" s="15"/>
      <c r="H11" s="16"/>
      <c r="I11" s="16"/>
      <c r="J11" s="16"/>
    </row>
    <row r="12" spans="1:10" ht="60">
      <c r="A12" s="2" t="s">
        <v>42</v>
      </c>
      <c r="B12" s="2" t="s">
        <v>43</v>
      </c>
      <c r="C12" s="2">
        <v>22013043</v>
      </c>
      <c r="D12" s="9" t="s">
        <v>172</v>
      </c>
      <c r="E12" s="2" t="s">
        <v>44</v>
      </c>
      <c r="F12" s="9" t="s">
        <v>173</v>
      </c>
      <c r="G12" s="15"/>
      <c r="H12" s="16"/>
      <c r="I12" s="16"/>
      <c r="J12" s="16"/>
    </row>
    <row r="13" spans="1:10" ht="60">
      <c r="A13" s="2" t="s">
        <v>45</v>
      </c>
      <c r="B13" s="2" t="s">
        <v>6</v>
      </c>
      <c r="C13" s="2">
        <v>20000871</v>
      </c>
      <c r="D13" s="9" t="s">
        <v>174</v>
      </c>
      <c r="E13" s="2" t="s">
        <v>46</v>
      </c>
      <c r="F13" s="9" t="s">
        <v>208</v>
      </c>
      <c r="G13" s="15"/>
      <c r="H13" s="16"/>
      <c r="I13" s="16"/>
      <c r="J13" s="16"/>
    </row>
    <row r="14" spans="1:10" ht="45">
      <c r="A14" s="2" t="s">
        <v>45</v>
      </c>
      <c r="B14" s="2" t="s">
        <v>6</v>
      </c>
      <c r="C14" s="2">
        <v>21912714</v>
      </c>
      <c r="D14" s="9" t="s">
        <v>174</v>
      </c>
      <c r="E14" s="2" t="s">
        <v>47</v>
      </c>
      <c r="F14" s="9" t="s">
        <v>175</v>
      </c>
      <c r="G14" s="15"/>
      <c r="H14" s="16"/>
      <c r="I14" s="16"/>
      <c r="J14" s="16"/>
    </row>
    <row r="15" spans="1:10" ht="60">
      <c r="A15" s="2" t="s">
        <v>45</v>
      </c>
      <c r="B15" s="2" t="s">
        <v>6</v>
      </c>
      <c r="C15" s="2">
        <v>21930657</v>
      </c>
      <c r="D15" s="9" t="s">
        <v>174</v>
      </c>
      <c r="E15" s="2" t="s">
        <v>48</v>
      </c>
      <c r="F15" s="9" t="s">
        <v>176</v>
      </c>
      <c r="G15" s="15"/>
      <c r="H15" s="16"/>
      <c r="I15" s="16"/>
      <c r="J15" s="16"/>
    </row>
    <row r="16" spans="1:10" ht="75">
      <c r="A16" s="2" t="s">
        <v>45</v>
      </c>
      <c r="B16" s="2" t="s">
        <v>6</v>
      </c>
      <c r="C16" s="2">
        <v>22181117</v>
      </c>
      <c r="D16" s="9" t="s">
        <v>174</v>
      </c>
      <c r="E16" s="2" t="s">
        <v>49</v>
      </c>
      <c r="F16" s="9" t="s">
        <v>177</v>
      </c>
      <c r="G16" s="15"/>
      <c r="H16" s="16"/>
      <c r="I16" s="16"/>
      <c r="J16" s="16"/>
    </row>
    <row r="17" spans="1:10" ht="45">
      <c r="A17" s="2" t="s">
        <v>45</v>
      </c>
      <c r="B17" s="2" t="s">
        <v>6</v>
      </c>
      <c r="C17" s="2">
        <v>22227213</v>
      </c>
      <c r="D17" s="9" t="s">
        <v>174</v>
      </c>
      <c r="E17" s="2" t="s">
        <v>50</v>
      </c>
      <c r="F17" s="9" t="s">
        <v>178</v>
      </c>
      <c r="G17" s="15"/>
      <c r="H17" s="16"/>
      <c r="I17" s="16"/>
      <c r="J17" s="16"/>
    </row>
    <row r="18" spans="1:10" ht="45">
      <c r="A18" s="2" t="s">
        <v>53</v>
      </c>
      <c r="B18" s="2" t="s">
        <v>54</v>
      </c>
      <c r="C18" s="2">
        <v>22101155</v>
      </c>
      <c r="D18" s="9" t="s">
        <v>199</v>
      </c>
      <c r="E18" s="2" t="s">
        <v>55</v>
      </c>
      <c r="F18" s="9" t="s">
        <v>200</v>
      </c>
      <c r="G18" s="15"/>
      <c r="H18" s="16"/>
      <c r="I18" s="16"/>
      <c r="J18" s="16"/>
    </row>
    <row r="19" spans="1:10" ht="45">
      <c r="A19" s="2" t="s">
        <v>51</v>
      </c>
      <c r="B19" s="2" t="s">
        <v>6</v>
      </c>
      <c r="C19" s="2">
        <v>21912728</v>
      </c>
      <c r="D19" s="9" t="s">
        <v>180</v>
      </c>
      <c r="E19" s="2" t="s">
        <v>52</v>
      </c>
      <c r="F19" s="9" t="s">
        <v>179</v>
      </c>
      <c r="G19" s="15"/>
      <c r="H19" s="16"/>
      <c r="I19" s="16"/>
      <c r="J19" s="16"/>
    </row>
    <row r="20" spans="1:10" ht="90">
      <c r="A20" s="2" t="s">
        <v>59</v>
      </c>
      <c r="B20" s="2" t="s">
        <v>6</v>
      </c>
      <c r="C20" s="2">
        <v>22225584</v>
      </c>
      <c r="D20" s="9" t="s">
        <v>182</v>
      </c>
      <c r="E20" s="2" t="s">
        <v>60</v>
      </c>
      <c r="F20" s="9" t="s">
        <v>181</v>
      </c>
      <c r="G20" s="15"/>
      <c r="H20" s="16"/>
      <c r="I20" s="16"/>
      <c r="J20" s="16"/>
    </row>
    <row r="21" spans="1:10" ht="60">
      <c r="A21" s="2" t="s">
        <v>56</v>
      </c>
      <c r="B21" s="2" t="s">
        <v>6</v>
      </c>
      <c r="C21" s="2">
        <v>22226493</v>
      </c>
      <c r="D21" s="9" t="s">
        <v>188</v>
      </c>
      <c r="E21" s="2" t="s">
        <v>57</v>
      </c>
      <c r="F21" s="9" t="s">
        <v>187</v>
      </c>
      <c r="G21" s="15"/>
      <c r="H21" s="16"/>
      <c r="I21" s="16"/>
      <c r="J21" s="16"/>
    </row>
    <row r="22" spans="1:10" ht="60">
      <c r="A22" s="2" t="s">
        <v>56</v>
      </c>
      <c r="B22" s="2" t="s">
        <v>6</v>
      </c>
      <c r="C22" s="2">
        <v>22233010</v>
      </c>
      <c r="D22" s="9" t="s">
        <v>188</v>
      </c>
      <c r="E22" s="2" t="s">
        <v>58</v>
      </c>
      <c r="F22" s="9" t="s">
        <v>187</v>
      </c>
      <c r="G22" s="15"/>
      <c r="H22" s="16"/>
      <c r="I22" s="16"/>
      <c r="J22" s="16"/>
    </row>
    <row r="23" spans="1:10" ht="60">
      <c r="A23" s="2" t="s">
        <v>61</v>
      </c>
      <c r="B23" s="2" t="s">
        <v>6</v>
      </c>
      <c r="C23" s="2">
        <v>21912738</v>
      </c>
      <c r="D23" s="9" t="s">
        <v>184</v>
      </c>
      <c r="E23" s="2" t="s">
        <v>62</v>
      </c>
      <c r="F23" s="9" t="s">
        <v>183</v>
      </c>
      <c r="G23" s="15"/>
      <c r="H23" s="16"/>
      <c r="I23" s="16"/>
      <c r="J23" s="16"/>
    </row>
    <row r="24" spans="1:10" ht="75">
      <c r="A24" s="2" t="s">
        <v>61</v>
      </c>
      <c r="B24" s="2" t="s">
        <v>6</v>
      </c>
      <c r="C24" s="2">
        <v>22012476</v>
      </c>
      <c r="D24" s="9" t="s">
        <v>184</v>
      </c>
      <c r="E24" s="2" t="s">
        <v>63</v>
      </c>
      <c r="F24" s="9" t="s">
        <v>185</v>
      </c>
      <c r="G24" s="15"/>
      <c r="H24" s="16"/>
      <c r="I24" s="16"/>
      <c r="J24" s="16"/>
    </row>
    <row r="25" spans="1:10" ht="75">
      <c r="A25" s="2" t="s">
        <v>61</v>
      </c>
      <c r="B25" s="2" t="s">
        <v>6</v>
      </c>
      <c r="C25" s="2">
        <v>22012503</v>
      </c>
      <c r="D25" s="9" t="s">
        <v>184</v>
      </c>
      <c r="E25" s="2" t="s">
        <v>64</v>
      </c>
      <c r="F25" s="9" t="s">
        <v>186</v>
      </c>
      <c r="G25" s="15"/>
      <c r="H25" s="16"/>
      <c r="I25" s="16"/>
      <c r="J25" s="16"/>
    </row>
  </sheetData>
  <sheetProtection/>
  <hyperlinks>
    <hyperlink ref="F1" location="'Index'!A1" display="Index"/>
  </hyperlinks>
  <printOptions/>
  <pageMargins left="0.118110236220472" right="0.118110236220472" top="0.75" bottom="0.75" header="0.3" footer="0.3"/>
  <pageSetup horizontalDpi="600" verticalDpi="600" orientation="landscape" r:id="rId1"/>
  <headerFooter>
    <oddFooter>&amp;LCopyright Oracle Corporation 2016&amp;R&amp;P</oddFooter>
  </headerFooter>
</worksheet>
</file>

<file path=xl/worksheets/sheet5.xml><?xml version="1.0" encoding="utf-8"?>
<worksheet xmlns="http://schemas.openxmlformats.org/spreadsheetml/2006/main" xmlns:r="http://schemas.openxmlformats.org/officeDocument/2006/relationships">
  <dimension ref="A1:J9"/>
  <sheetViews>
    <sheetView tabSelected="1" zoomScalePageLayoutView="0" workbookViewId="0" topLeftCell="A1">
      <pane ySplit="2" topLeftCell="A6" activePane="bottomLeft" state="frozen"/>
      <selection pane="topLeft" activeCell="A1" sqref="A1"/>
      <selection pane="bottomLeft" activeCell="E6" sqref="E6"/>
    </sheetView>
  </sheetViews>
  <sheetFormatPr defaultColWidth="10.28125" defaultRowHeight="15"/>
  <cols>
    <col min="1" max="1" width="14.7109375" style="0" customWidth="1"/>
    <col min="2" max="2" width="11.7109375" style="0" customWidth="1"/>
    <col min="3" max="4" width="14.7109375" style="0" customWidth="1"/>
    <col min="5" max="5" width="23.7109375" style="0" customWidth="1"/>
    <col min="6" max="6" width="35.7109375" style="0" customWidth="1"/>
    <col min="7" max="7" width="15.7109375" style="0" customWidth="1"/>
    <col min="8" max="10" width="23.7109375" style="0" customWidth="1"/>
  </cols>
  <sheetData>
    <row r="1" spans="1:6" ht="20.25">
      <c r="A1" s="5" t="str">
        <f>Index!A1</f>
        <v>CS 9 Bundle #40</v>
      </c>
      <c r="F1" s="6" t="s">
        <v>119</v>
      </c>
    </row>
    <row r="2" spans="1:10" ht="30" customHeight="1">
      <c r="A2" s="1" t="s">
        <v>0</v>
      </c>
      <c r="B2" s="1" t="s">
        <v>1</v>
      </c>
      <c r="C2" s="1" t="s">
        <v>115</v>
      </c>
      <c r="D2" s="11" t="s">
        <v>129</v>
      </c>
      <c r="E2" s="1" t="s">
        <v>2</v>
      </c>
      <c r="F2" s="12" t="s">
        <v>116</v>
      </c>
      <c r="G2" s="13"/>
      <c r="H2" s="14"/>
      <c r="I2" s="14"/>
      <c r="J2" s="14"/>
    </row>
    <row r="3" spans="1:10" ht="75">
      <c r="A3" s="2" t="s">
        <v>65</v>
      </c>
      <c r="B3" s="2" t="s">
        <v>66</v>
      </c>
      <c r="C3" s="2">
        <v>21464866</v>
      </c>
      <c r="D3" s="9" t="s">
        <v>66</v>
      </c>
      <c r="E3" s="2" t="s">
        <v>67</v>
      </c>
      <c r="F3" s="9" t="s">
        <v>202</v>
      </c>
      <c r="G3" s="15"/>
      <c r="H3" s="16"/>
      <c r="I3" s="16"/>
      <c r="J3" s="16"/>
    </row>
    <row r="4" spans="1:10" ht="75">
      <c r="A4" s="2" t="s">
        <v>68</v>
      </c>
      <c r="B4" s="2" t="s">
        <v>135</v>
      </c>
      <c r="C4" s="2">
        <v>11612005</v>
      </c>
      <c r="D4" s="9" t="s">
        <v>134</v>
      </c>
      <c r="E4" s="2" t="s">
        <v>69</v>
      </c>
      <c r="F4" s="9" t="s">
        <v>137</v>
      </c>
      <c r="G4" s="15"/>
      <c r="H4" s="16"/>
      <c r="I4" s="16"/>
      <c r="J4" s="16"/>
    </row>
    <row r="5" spans="1:10" ht="75">
      <c r="A5" s="2" t="s">
        <v>68</v>
      </c>
      <c r="B5" s="2" t="s">
        <v>135</v>
      </c>
      <c r="C5" s="2">
        <v>11785745</v>
      </c>
      <c r="D5" s="9" t="s">
        <v>134</v>
      </c>
      <c r="E5" s="2" t="s">
        <v>70</v>
      </c>
      <c r="F5" s="9" t="s">
        <v>136</v>
      </c>
      <c r="G5" s="15"/>
      <c r="H5" s="16"/>
      <c r="I5" s="16"/>
      <c r="J5" s="16"/>
    </row>
    <row r="6" spans="1:10" ht="90">
      <c r="A6" s="2" t="s">
        <v>68</v>
      </c>
      <c r="B6" s="2" t="s">
        <v>135</v>
      </c>
      <c r="C6" s="2">
        <v>11831416</v>
      </c>
      <c r="D6" s="9" t="s">
        <v>134</v>
      </c>
      <c r="E6" s="2" t="s">
        <v>71</v>
      </c>
      <c r="F6" s="9" t="s">
        <v>138</v>
      </c>
      <c r="G6" s="15"/>
      <c r="H6" s="16"/>
      <c r="I6" s="16"/>
      <c r="J6" s="16"/>
    </row>
    <row r="7" spans="1:10" ht="60">
      <c r="A7" s="2" t="s">
        <v>68</v>
      </c>
      <c r="B7" s="2" t="s">
        <v>135</v>
      </c>
      <c r="C7" s="2">
        <v>21253945</v>
      </c>
      <c r="D7" s="9" t="s">
        <v>134</v>
      </c>
      <c r="E7" s="2" t="s">
        <v>72</v>
      </c>
      <c r="F7" s="9" t="s">
        <v>139</v>
      </c>
      <c r="G7" s="15"/>
      <c r="H7" s="16"/>
      <c r="I7" s="16"/>
      <c r="J7" s="16"/>
    </row>
    <row r="8" spans="1:10" ht="75">
      <c r="A8" s="2" t="s">
        <v>73</v>
      </c>
      <c r="B8" s="2" t="s">
        <v>6</v>
      </c>
      <c r="C8" s="2">
        <v>22073235</v>
      </c>
      <c r="D8" s="9" t="s">
        <v>161</v>
      </c>
      <c r="E8" s="2" t="s">
        <v>74</v>
      </c>
      <c r="F8" s="9" t="s">
        <v>148</v>
      </c>
      <c r="G8" s="15"/>
      <c r="H8" s="16"/>
      <c r="I8" s="16"/>
      <c r="J8" s="16"/>
    </row>
    <row r="9" spans="1:10" ht="90">
      <c r="A9" s="2" t="s">
        <v>73</v>
      </c>
      <c r="B9" s="2" t="s">
        <v>6</v>
      </c>
      <c r="C9" s="2">
        <v>22175673</v>
      </c>
      <c r="D9" s="9" t="s">
        <v>161</v>
      </c>
      <c r="E9" s="2" t="s">
        <v>75</v>
      </c>
      <c r="F9" s="9" t="s">
        <v>149</v>
      </c>
      <c r="G9" s="15"/>
      <c r="H9" s="16"/>
      <c r="I9" s="16"/>
      <c r="J9" s="16"/>
    </row>
  </sheetData>
  <sheetProtection/>
  <hyperlinks>
    <hyperlink ref="F1" location="'Index'!A1" display="Index"/>
  </hyperlinks>
  <printOptions/>
  <pageMargins left="0.118110236220472" right="0.118110236220472" top="0.75" bottom="0.75" header="0.3" footer="0.3"/>
  <pageSetup horizontalDpi="600" verticalDpi="600" orientation="landscape" r:id="rId1"/>
  <headerFooter>
    <oddFooter>&amp;LCopyright Oracle Corporation 2016&amp;R&amp;P</oddFooter>
  </headerFooter>
</worksheet>
</file>

<file path=xl/worksheets/sheet6.xml><?xml version="1.0" encoding="utf-8"?>
<worksheet xmlns="http://schemas.openxmlformats.org/spreadsheetml/2006/main" xmlns:r="http://schemas.openxmlformats.org/officeDocument/2006/relationships">
  <dimension ref="A1:J27"/>
  <sheetViews>
    <sheetView zoomScale="85" zoomScaleNormal="85" zoomScalePageLayoutView="0" workbookViewId="0" topLeftCell="A1">
      <pane ySplit="2" topLeftCell="A24" activePane="bottomLeft" state="frozen"/>
      <selection pane="topLeft" activeCell="A1" sqref="A1"/>
      <selection pane="bottomLeft" activeCell="F4" sqref="F4"/>
    </sheetView>
  </sheetViews>
  <sheetFormatPr defaultColWidth="10.28125" defaultRowHeight="15"/>
  <cols>
    <col min="1" max="1" width="14.7109375" style="0" customWidth="1"/>
    <col min="2" max="2" width="11.7109375" style="0" customWidth="1"/>
    <col min="3" max="4" width="14.7109375" style="0" customWidth="1"/>
    <col min="5" max="5" width="23.7109375" style="0" customWidth="1"/>
    <col min="6" max="6" width="35.7109375" style="0" customWidth="1"/>
    <col min="7" max="7" width="15.7109375" style="0" customWidth="1"/>
    <col min="8" max="10" width="23.7109375" style="0" customWidth="1"/>
  </cols>
  <sheetData>
    <row r="1" spans="1:6" ht="20.25">
      <c r="A1" s="5" t="str">
        <f>Index!A1</f>
        <v>CS 9 Bundle #40</v>
      </c>
      <c r="F1" s="6" t="s">
        <v>119</v>
      </c>
    </row>
    <row r="2" spans="1:10" ht="30" customHeight="1">
      <c r="A2" s="1" t="s">
        <v>0</v>
      </c>
      <c r="B2" s="1" t="s">
        <v>1</v>
      </c>
      <c r="C2" s="1" t="s">
        <v>115</v>
      </c>
      <c r="D2" s="11" t="s">
        <v>129</v>
      </c>
      <c r="E2" s="1" t="s">
        <v>2</v>
      </c>
      <c r="F2" s="12" t="s">
        <v>116</v>
      </c>
      <c r="G2" s="13"/>
      <c r="H2" s="14"/>
      <c r="I2" s="14"/>
      <c r="J2" s="14"/>
    </row>
    <row r="3" spans="1:10" ht="195">
      <c r="A3" s="2" t="s">
        <v>76</v>
      </c>
      <c r="B3" s="2" t="s">
        <v>77</v>
      </c>
      <c r="C3" s="2">
        <v>11135086</v>
      </c>
      <c r="D3" s="9" t="s">
        <v>76</v>
      </c>
      <c r="E3" s="2" t="s">
        <v>78</v>
      </c>
      <c r="F3" s="10" t="s">
        <v>206</v>
      </c>
      <c r="G3" s="15"/>
      <c r="H3" s="16"/>
      <c r="I3" s="16"/>
      <c r="J3" s="16"/>
    </row>
    <row r="4" spans="1:10" ht="150">
      <c r="A4" s="2" t="s">
        <v>76</v>
      </c>
      <c r="B4" s="2" t="s">
        <v>77</v>
      </c>
      <c r="C4" s="2">
        <v>18442938</v>
      </c>
      <c r="D4" s="9" t="s">
        <v>76</v>
      </c>
      <c r="E4" s="2" t="s">
        <v>79</v>
      </c>
      <c r="F4" s="10" t="s">
        <v>205</v>
      </c>
      <c r="G4" s="15"/>
      <c r="H4" s="16"/>
      <c r="I4" s="16"/>
      <c r="J4" s="16"/>
    </row>
    <row r="5" spans="1:10" ht="75">
      <c r="A5" s="2" t="s">
        <v>80</v>
      </c>
      <c r="B5" s="2" t="s">
        <v>81</v>
      </c>
      <c r="C5" s="2">
        <v>20555907</v>
      </c>
      <c r="D5" s="9" t="s">
        <v>80</v>
      </c>
      <c r="E5" s="2" t="s">
        <v>82</v>
      </c>
      <c r="F5" s="9" t="s">
        <v>203</v>
      </c>
      <c r="G5" s="15"/>
      <c r="H5" s="16"/>
      <c r="I5" s="16"/>
      <c r="J5" s="16"/>
    </row>
    <row r="6" spans="1:10" ht="75">
      <c r="A6" s="2" t="s">
        <v>83</v>
      </c>
      <c r="B6" s="2" t="s">
        <v>6</v>
      </c>
      <c r="C6" s="2">
        <v>19458603</v>
      </c>
      <c r="D6" s="9" t="s">
        <v>150</v>
      </c>
      <c r="E6" s="2" t="s">
        <v>84</v>
      </c>
      <c r="F6" s="9" t="s">
        <v>151</v>
      </c>
      <c r="G6" s="15"/>
      <c r="H6" s="16"/>
      <c r="I6" s="16"/>
      <c r="J6" s="16"/>
    </row>
    <row r="7" spans="1:10" ht="45">
      <c r="A7" s="2" t="s">
        <v>83</v>
      </c>
      <c r="B7" s="2" t="s">
        <v>6</v>
      </c>
      <c r="C7" s="2">
        <v>20636635</v>
      </c>
      <c r="D7" s="9" t="s">
        <v>150</v>
      </c>
      <c r="E7" s="2" t="s">
        <v>85</v>
      </c>
      <c r="F7" s="9" t="s">
        <v>151</v>
      </c>
      <c r="G7" s="15"/>
      <c r="H7" s="16"/>
      <c r="I7" s="16"/>
      <c r="J7" s="16"/>
    </row>
    <row r="8" spans="1:10" ht="60">
      <c r="A8" s="2" t="s">
        <v>83</v>
      </c>
      <c r="B8" s="2" t="s">
        <v>6</v>
      </c>
      <c r="C8" s="2">
        <v>20673637</v>
      </c>
      <c r="D8" s="9" t="s">
        <v>150</v>
      </c>
      <c r="E8" s="2" t="s">
        <v>86</v>
      </c>
      <c r="F8" s="9" t="s">
        <v>151</v>
      </c>
      <c r="G8" s="15"/>
      <c r="H8" s="16"/>
      <c r="I8" s="16"/>
      <c r="J8" s="16"/>
    </row>
    <row r="9" spans="1:10" ht="60">
      <c r="A9" s="2" t="s">
        <v>83</v>
      </c>
      <c r="B9" s="2" t="s">
        <v>6</v>
      </c>
      <c r="C9" s="2">
        <v>20813604</v>
      </c>
      <c r="D9" s="9" t="s">
        <v>150</v>
      </c>
      <c r="E9" s="2" t="s">
        <v>87</v>
      </c>
      <c r="F9" s="9" t="s">
        <v>151</v>
      </c>
      <c r="G9" s="15"/>
      <c r="H9" s="16"/>
      <c r="I9" s="16"/>
      <c r="J9" s="16"/>
    </row>
    <row r="10" spans="1:10" ht="60">
      <c r="A10" s="2" t="s">
        <v>83</v>
      </c>
      <c r="B10" s="2" t="s">
        <v>6</v>
      </c>
      <c r="C10" s="2">
        <v>21069539</v>
      </c>
      <c r="D10" s="9" t="s">
        <v>150</v>
      </c>
      <c r="E10" s="2" t="s">
        <v>88</v>
      </c>
      <c r="F10" s="9" t="s">
        <v>151</v>
      </c>
      <c r="G10" s="15"/>
      <c r="H10" s="16"/>
      <c r="I10" s="16"/>
      <c r="J10" s="16"/>
    </row>
    <row r="11" spans="1:10" ht="75">
      <c r="A11" s="2" t="s">
        <v>83</v>
      </c>
      <c r="B11" s="2" t="s">
        <v>6</v>
      </c>
      <c r="C11" s="2">
        <v>21105033</v>
      </c>
      <c r="D11" s="9" t="s">
        <v>150</v>
      </c>
      <c r="E11" s="2" t="s">
        <v>89</v>
      </c>
      <c r="F11" s="9" t="s">
        <v>151</v>
      </c>
      <c r="G11" s="15"/>
      <c r="H11" s="16"/>
      <c r="I11" s="16"/>
      <c r="J11" s="16"/>
    </row>
    <row r="12" spans="1:10" ht="60">
      <c r="A12" s="2" t="s">
        <v>83</v>
      </c>
      <c r="B12" s="2" t="s">
        <v>6</v>
      </c>
      <c r="C12" s="2">
        <v>21116597</v>
      </c>
      <c r="D12" s="9" t="s">
        <v>150</v>
      </c>
      <c r="E12" s="2" t="s">
        <v>90</v>
      </c>
      <c r="F12" s="9" t="s">
        <v>151</v>
      </c>
      <c r="G12" s="15"/>
      <c r="H12" s="16"/>
      <c r="I12" s="16"/>
      <c r="J12" s="16"/>
    </row>
    <row r="13" spans="1:10" ht="75">
      <c r="A13" s="2" t="s">
        <v>83</v>
      </c>
      <c r="B13" s="2" t="s">
        <v>6</v>
      </c>
      <c r="C13" s="2">
        <v>21416912</v>
      </c>
      <c r="D13" s="9" t="s">
        <v>150</v>
      </c>
      <c r="E13" s="2" t="s">
        <v>91</v>
      </c>
      <c r="F13" s="9" t="s">
        <v>151</v>
      </c>
      <c r="G13" s="15"/>
      <c r="H13" s="16"/>
      <c r="I13" s="16"/>
      <c r="J13" s="16"/>
    </row>
    <row r="14" spans="1:10" ht="75">
      <c r="A14" s="2" t="s">
        <v>83</v>
      </c>
      <c r="B14" s="2" t="s">
        <v>6</v>
      </c>
      <c r="C14" s="2">
        <v>21453477</v>
      </c>
      <c r="D14" s="9" t="s">
        <v>150</v>
      </c>
      <c r="E14" s="2" t="s">
        <v>92</v>
      </c>
      <c r="F14" s="9" t="s">
        <v>151</v>
      </c>
      <c r="G14" s="15"/>
      <c r="H14" s="16"/>
      <c r="I14" s="16"/>
      <c r="J14" s="16"/>
    </row>
    <row r="15" spans="1:10" ht="60">
      <c r="A15" s="2" t="s">
        <v>83</v>
      </c>
      <c r="B15" s="2" t="s">
        <v>6</v>
      </c>
      <c r="C15" s="2">
        <v>21765892</v>
      </c>
      <c r="D15" s="9" t="s">
        <v>150</v>
      </c>
      <c r="E15" s="2" t="s">
        <v>93</v>
      </c>
      <c r="F15" s="9" t="s">
        <v>151</v>
      </c>
      <c r="G15" s="15"/>
      <c r="H15" s="16"/>
      <c r="I15" s="16"/>
      <c r="J15" s="16"/>
    </row>
    <row r="16" spans="1:10" ht="60">
      <c r="A16" s="2" t="s">
        <v>83</v>
      </c>
      <c r="B16" s="2" t="s">
        <v>6</v>
      </c>
      <c r="C16" s="2">
        <v>21766225</v>
      </c>
      <c r="D16" s="9" t="s">
        <v>150</v>
      </c>
      <c r="E16" s="2" t="s">
        <v>94</v>
      </c>
      <c r="F16" s="9" t="s">
        <v>151</v>
      </c>
      <c r="G16" s="15"/>
      <c r="H16" s="16"/>
      <c r="I16" s="16"/>
      <c r="J16" s="16"/>
    </row>
    <row r="17" spans="1:10" ht="45">
      <c r="A17" s="2" t="s">
        <v>83</v>
      </c>
      <c r="B17" s="2" t="s">
        <v>6</v>
      </c>
      <c r="C17" s="2">
        <v>21903793</v>
      </c>
      <c r="D17" s="9" t="s">
        <v>150</v>
      </c>
      <c r="E17" s="2" t="s">
        <v>95</v>
      </c>
      <c r="F17" s="9" t="s">
        <v>151</v>
      </c>
      <c r="G17" s="15"/>
      <c r="H17" s="16"/>
      <c r="I17" s="16"/>
      <c r="J17" s="16"/>
    </row>
    <row r="18" spans="1:10" ht="60">
      <c r="A18" s="2" t="s">
        <v>83</v>
      </c>
      <c r="B18" s="2" t="s">
        <v>6</v>
      </c>
      <c r="C18" s="2">
        <v>22158448</v>
      </c>
      <c r="D18" s="9" t="s">
        <v>153</v>
      </c>
      <c r="E18" s="2" t="s">
        <v>96</v>
      </c>
      <c r="F18" s="9" t="s">
        <v>152</v>
      </c>
      <c r="G18" s="15"/>
      <c r="H18" s="16"/>
      <c r="I18" s="16"/>
      <c r="J18" s="16"/>
    </row>
    <row r="19" spans="1:10" ht="60">
      <c r="A19" s="2" t="s">
        <v>83</v>
      </c>
      <c r="B19" s="2" t="s">
        <v>6</v>
      </c>
      <c r="C19" s="2">
        <v>22313609</v>
      </c>
      <c r="D19" s="9" t="s">
        <v>153</v>
      </c>
      <c r="E19" s="2" t="s">
        <v>97</v>
      </c>
      <c r="F19" s="9" t="s">
        <v>154</v>
      </c>
      <c r="G19" s="15"/>
      <c r="H19" s="16"/>
      <c r="I19" s="16"/>
      <c r="J19" s="16"/>
    </row>
    <row r="20" spans="1:10" ht="60">
      <c r="A20" s="2" t="s">
        <v>98</v>
      </c>
      <c r="B20" s="2" t="s">
        <v>99</v>
      </c>
      <c r="C20" s="2">
        <v>18960065</v>
      </c>
      <c r="D20" s="9" t="s">
        <v>145</v>
      </c>
      <c r="E20" s="2" t="s">
        <v>100</v>
      </c>
      <c r="F20" s="9" t="s">
        <v>147</v>
      </c>
      <c r="G20" s="15"/>
      <c r="H20" s="16"/>
      <c r="I20" s="16"/>
      <c r="J20" s="16"/>
    </row>
    <row r="21" spans="1:10" ht="60">
      <c r="A21" s="2" t="s">
        <v>98</v>
      </c>
      <c r="B21" s="2" t="s">
        <v>99</v>
      </c>
      <c r="C21" s="2">
        <v>20672359</v>
      </c>
      <c r="D21" s="9" t="s">
        <v>140</v>
      </c>
      <c r="E21" s="2" t="s">
        <v>101</v>
      </c>
      <c r="F21" s="9" t="s">
        <v>141</v>
      </c>
      <c r="G21" s="15"/>
      <c r="H21" s="16"/>
      <c r="I21" s="16"/>
      <c r="J21" s="16"/>
    </row>
    <row r="22" spans="1:10" ht="75">
      <c r="A22" s="2" t="s">
        <v>98</v>
      </c>
      <c r="B22" s="2" t="s">
        <v>99</v>
      </c>
      <c r="C22" s="2">
        <v>20715586</v>
      </c>
      <c r="D22" s="9" t="s">
        <v>143</v>
      </c>
      <c r="E22" s="2" t="s">
        <v>102</v>
      </c>
      <c r="F22" s="9" t="s">
        <v>142</v>
      </c>
      <c r="G22" s="15"/>
      <c r="H22" s="16"/>
      <c r="I22" s="16"/>
      <c r="J22" s="16"/>
    </row>
    <row r="23" spans="1:10" ht="75">
      <c r="A23" s="2" t="s">
        <v>98</v>
      </c>
      <c r="B23" s="2" t="s">
        <v>99</v>
      </c>
      <c r="C23" s="2">
        <v>20770947</v>
      </c>
      <c r="D23" s="9" t="s">
        <v>145</v>
      </c>
      <c r="E23" s="2" t="s">
        <v>103</v>
      </c>
      <c r="F23" s="9" t="s">
        <v>144</v>
      </c>
      <c r="G23" s="15"/>
      <c r="H23" s="16"/>
      <c r="I23" s="16"/>
      <c r="J23" s="16"/>
    </row>
    <row r="24" spans="1:10" ht="60">
      <c r="A24" s="2" t="s">
        <v>98</v>
      </c>
      <c r="B24" s="2" t="s">
        <v>99</v>
      </c>
      <c r="C24" s="2">
        <v>21466938</v>
      </c>
      <c r="D24" s="9" t="s">
        <v>145</v>
      </c>
      <c r="E24" s="2" t="s">
        <v>104</v>
      </c>
      <c r="F24" s="9" t="s">
        <v>146</v>
      </c>
      <c r="G24" s="15"/>
      <c r="H24" s="16"/>
      <c r="I24" s="16"/>
      <c r="J24" s="16"/>
    </row>
    <row r="25" spans="1:10" ht="75">
      <c r="A25" s="2" t="s">
        <v>105</v>
      </c>
      <c r="B25" s="2" t="s">
        <v>6</v>
      </c>
      <c r="C25" s="2">
        <v>22106479</v>
      </c>
      <c r="D25" s="9" t="s">
        <v>196</v>
      </c>
      <c r="E25" s="2" t="s">
        <v>106</v>
      </c>
      <c r="F25" s="9" t="s">
        <v>195</v>
      </c>
      <c r="G25" s="15"/>
      <c r="H25" s="16"/>
      <c r="I25" s="16"/>
      <c r="J25" s="16"/>
    </row>
    <row r="26" spans="1:10" ht="90">
      <c r="A26" s="2" t="s">
        <v>105</v>
      </c>
      <c r="B26" s="2" t="s">
        <v>107</v>
      </c>
      <c r="C26" s="2">
        <v>21817320</v>
      </c>
      <c r="D26" s="9" t="s">
        <v>197</v>
      </c>
      <c r="E26" s="2" t="s">
        <v>108</v>
      </c>
      <c r="F26" s="9" t="s">
        <v>198</v>
      </c>
      <c r="G26" s="15"/>
      <c r="H26" s="16"/>
      <c r="I26" s="16"/>
      <c r="J26" s="16"/>
    </row>
    <row r="27" spans="1:10" ht="75">
      <c r="A27" s="2" t="s">
        <v>109</v>
      </c>
      <c r="B27" s="2" t="s">
        <v>6</v>
      </c>
      <c r="C27" s="2">
        <v>18062988</v>
      </c>
      <c r="D27" s="9" t="s">
        <v>80</v>
      </c>
      <c r="E27" s="2" t="s">
        <v>110</v>
      </c>
      <c r="F27" s="9" t="s">
        <v>204</v>
      </c>
      <c r="G27" s="15"/>
      <c r="H27" s="16"/>
      <c r="I27" s="16"/>
      <c r="J27" s="16"/>
    </row>
  </sheetData>
  <sheetProtection/>
  <hyperlinks>
    <hyperlink ref="F1" location="'Index'!A1" display="Index"/>
  </hyperlinks>
  <printOptions/>
  <pageMargins left="0.118110236220472" right="0.118110236220472" top="0.75" bottom="0.75" header="0.3" footer="0.3"/>
  <pageSetup horizontalDpi="600" verticalDpi="600" orientation="landscape" r:id="rId1"/>
  <headerFooter>
    <oddFooter>&amp;LCopyright Oracle Corporation 2016&amp;R&amp;P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Mathews, Jim</dc:creator>
  <cp:keywords/>
  <dc:description/>
  <cp:lastModifiedBy>Renata Tyree</cp:lastModifiedBy>
  <cp:lastPrinted>2016-01-17T16:32:46Z</cp:lastPrinted>
  <dcterms:created xsi:type="dcterms:W3CDTF">2016-01-22T14:32:13Z</dcterms:created>
  <dcterms:modified xsi:type="dcterms:W3CDTF">2016-01-22T15:09:04Z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